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38.xml" ContentType="application/vnd.openxmlformats-officedocument.spreadsheetml.worksheet+xml"/>
  <Override PartName="/xl/worksheets/sheet39.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0" yWindow="0" windowWidth="28756" windowHeight="12282" activeTab="0" tabRatio="600"/>
  </bookViews>
  <sheets>
    <sheet name="自评表" sheetId="38" r:id="rId2"/>
    <sheet name="抗凝保畅计算" sheetId="39" r:id="rId3"/>
  </sheets>
  <definedNames>
    <definedName name="_xlnm.Print_Area" localSheetId="0">'自评表'!$A$1:$H$70</definedName>
    <definedName name="发放">#REF!</definedName>
    <definedName name="水电费">#REF!</definedName>
    <definedName name="一级指标">#REF!</definedName>
    <definedName name="产出指标">#REF!</definedName>
    <definedName name="申报表">#REF!</definedName>
    <definedName name="结果表">#REF!</definedName>
    <definedName name="满意度指标">#REF!</definedName>
    <definedName name="效益指标">#REF!</definedName>
  </definedNames>
  <calcPr calcId="144525"/>
</workbook>
</file>

<file path=xl/sharedStrings.xml><?xml version="1.0" encoding="utf-8"?>
<sst xmlns="http://schemas.openxmlformats.org/spreadsheetml/2006/main" count="159" uniqueCount="129">
  <si>
    <t>附件2</t>
  </si>
  <si>
    <t>贵州省车辆购置税收入补助地方资金转移支付区域（项目）绩效目标自评表</t>
  </si>
  <si>
    <t>（2024年度）</t>
  </si>
  <si>
    <t>转移支付（项目）名称</t>
  </si>
  <si>
    <t>车辆购置税收入补助地方资金</t>
  </si>
  <si>
    <t>中央主管部门</t>
  </si>
  <si>
    <t>交通运输部</t>
  </si>
  <si>
    <t>地方主管部门</t>
  </si>
  <si>
    <t>贵州省交通运输厅</t>
  </si>
  <si>
    <t>资金使用单位</t>
  </si>
  <si>
    <t>资金投入情况（万元）</t>
  </si>
  <si>
    <t>全年预算数（A)</t>
  </si>
  <si>
    <t>全年执行数（B）</t>
  </si>
  <si>
    <r>
      <rPr>
        <sz val="9.0"/>
        <color rgb="FF000000"/>
        <rFont val="宋体"/>
        <charset val="134"/>
      </rPr>
      <t>预算执行率（B/A</t>
    </r>
    <r>
      <rPr>
        <sz val="9.0"/>
        <color rgb="FF000000"/>
        <rFont val="Arial"/>
        <family val="2"/>
      </rPr>
      <t>×</t>
    </r>
    <r>
      <rPr>
        <sz val="9.0"/>
        <color rgb="FF000000"/>
        <rFont val="宋体"/>
        <charset val="134"/>
      </rPr>
      <t>100%)</t>
    </r>
    <phoneticPr fontId="0" type="noConversion"/>
  </si>
  <si>
    <t>年度资金总额：</t>
  </si>
  <si>
    <t xml:space="preserve">  其中：中央财政资金</t>
  </si>
  <si>
    <t xml:space="preserve">        地方财政资金</t>
  </si>
  <si>
    <r>
      <rPr>
        <sz val="9.0"/>
        <color rgb="FF000000"/>
        <rFont val="宋体"/>
        <charset val="134"/>
      </rPr>
      <t xml:space="preserve"> </t>
    </r>
    <r>
      <rPr>
        <sz val="9.0"/>
        <color rgb="FF000000"/>
        <rFont val="宋体"/>
        <charset val="134"/>
      </rPr>
      <t xml:space="preserve">          其他资金</t>
    </r>
    <phoneticPr fontId="0" type="noConversion"/>
  </si>
  <si>
    <t>资金管理情况</t>
  </si>
  <si>
    <t>情况说明</t>
  </si>
  <si>
    <t>存在问题和整改措施</t>
  </si>
  <si>
    <t>分配科学性</t>
  </si>
  <si>
    <t>严格按照《车辆购置税收入补助地方资金管理暂行办法》（财建〔2021〕50号）规定的范围和标准申请、分配资金</t>
  </si>
  <si>
    <t>下达及时性</t>
  </si>
  <si>
    <t>严格按照相关规定的时限要求分解下达</t>
  </si>
  <si>
    <t>拨付合规性</t>
  </si>
  <si>
    <t>严格按照国库集中支付制度的有关规定支付资金</t>
  </si>
  <si>
    <t>使用规范性</t>
  </si>
  <si>
    <t>严格按照下达预算的科目和项目使用</t>
  </si>
  <si>
    <t>执行准确性</t>
  </si>
  <si>
    <t>严格按照批复的预算执行</t>
  </si>
  <si>
    <t>预算绩效管理情况</t>
  </si>
  <si>
    <t>将绩效管理纳入预算同步管理，积极开展绩效监控和绩效评价</t>
  </si>
  <si>
    <t>支出责任履行情况</t>
  </si>
  <si>
    <t>足额安排资金履行省本级支出责任</t>
  </si>
  <si>
    <t>总体目标完成情况</t>
  </si>
  <si>
    <t>总体目标</t>
  </si>
  <si>
    <t>全年实际完成情况</t>
  </si>
  <si>
    <t>完成“十四五”现代交通运输体系发展规划范围内的综合交通、公路、水运等年度建设任务</t>
  </si>
  <si>
    <t>较好完成“十四五”现代交通运输体系发展规划范围内的综合交通、公路等年度建设任务。</t>
  </si>
  <si>
    <t>绩效指标</t>
  </si>
  <si>
    <t>一级指标</t>
  </si>
  <si>
    <t>二级指标</t>
  </si>
  <si>
    <t>三级指标</t>
  </si>
  <si>
    <t>指标值</t>
  </si>
  <si>
    <t>全年实际完成值</t>
  </si>
  <si>
    <t>未完成原因和改进措施</t>
  </si>
  <si>
    <t xml:space="preserve">产
出
指
标
</t>
  </si>
  <si>
    <t>数量指标</t>
  </si>
  <si>
    <t>支持高速公路建设（公里）</t>
  </si>
  <si>
    <t>支持普通国道建设（公里）</t>
  </si>
  <si>
    <t>支持乡镇通三级及以上公路建设项目（公里）</t>
  </si>
  <si>
    <t>支持红色旅游公路建设项目（公里）</t>
  </si>
  <si>
    <t>支持服务“六大产业基地”公路建设项目（公里）</t>
  </si>
  <si>
    <t>启动实施农村公路生命安全防护工程（公里）</t>
  </si>
  <si>
    <t>启动实施公路灾害防治工程（公里）</t>
  </si>
  <si>
    <t>抢通任务完成率</t>
  </si>
  <si>
    <t>投入设备情况</t>
  </si>
  <si>
    <t>≥5003台班</t>
  </si>
  <si>
    <t>58503台班</t>
  </si>
  <si>
    <t>投入人工情况</t>
  </si>
  <si>
    <t>≥5003人次</t>
  </si>
  <si>
    <t>88082人次</t>
  </si>
  <si>
    <t>抢修保通里程数</t>
  </si>
  <si>
    <t>≥5003公里</t>
  </si>
  <si>
    <t>26828.3公里</t>
  </si>
  <si>
    <t>支持综合客运枢纽建设项目（个）</t>
  </si>
  <si>
    <t>支持实施普通公路危桥改造（座）</t>
  </si>
  <si>
    <t>支持实施危隧改造（座）</t>
  </si>
  <si>
    <t>支持实施省道安防工程（公里）</t>
  </si>
  <si>
    <t>支持实施服务乡村振兴公路改善提升（公里）</t>
  </si>
  <si>
    <t>支持贵安新区项目（公里）</t>
  </si>
  <si>
    <t>支持实施“9+2+2”旅游景区等公路改善提升（公里）</t>
  </si>
  <si>
    <t>年度全社会新增通三级及以上公路乡镇个数（个）</t>
  </si>
  <si>
    <t>完成45个项目共127处公路灾损抢修保通</t>
  </si>
  <si>
    <t>127处</t>
  </si>
  <si>
    <t>完成公路灾损抢修保通项目个数</t>
  </si>
  <si>
    <t>47个</t>
  </si>
  <si>
    <t>航标调整与修复覆盖率(补贴座次/符合补贴条件申请数量)</t>
  </si>
  <si>
    <t>≥95%</t>
  </si>
  <si>
    <t>涉及该指标的预算为第九批次和第十六批次，第九批次车购税预算贵州省财政厅于2024年8月20日下达，厅属乌江航道管理局实施的应急采购航标及附属设备项目，经前期调研、研究决策后于2024年12月开展政府采购，因投标公司不足3家未达到开标条件而重新招投标，导致时限延长，当前已完成招投标工作，计划2025年3月底前完成项目实施、支付项目资金。第十六批次车购税预算贵州省财政厅于2024年12月30日下达，无法在本年度形成支付，计划在2025年度完成项目实施。综上，仅完成目标值约1/4。</t>
  </si>
  <si>
    <t>土方疏浚补贴覆盖率(补贴疏浚方数/符合补贴条件申请数量)</t>
  </si>
  <si>
    <t>重要整治建筑物维修项目补贴覆盖率（补贴数量/符合补贴条件申请数量）</t>
  </si>
  <si>
    <t>补助资金占地方高等级内河航道应急抢通工作发生的各项合理支出比率</t>
  </si>
  <si>
    <t>≤50%</t>
  </si>
  <si>
    <t>质量指标</t>
  </si>
  <si>
    <t>资金使用合规性</t>
  </si>
  <si>
    <t>是</t>
  </si>
  <si>
    <t>完工项目验收合格率</t>
  </si>
  <si>
    <t>时效指标</t>
  </si>
  <si>
    <t>按期完成投资</t>
  </si>
  <si>
    <t>1个项目未按期完成，其余项目均按期完成投资</t>
  </si>
  <si>
    <t>县级客运站补助项目，因项目方融资困难，目前等待政府专项债到位继续推进该项目。</t>
  </si>
  <si>
    <t>Ⅳ级及以下公路突发事件抢通时间</t>
  </si>
  <si>
    <t>≤24小时</t>
  </si>
  <si>
    <t>按照规定工期完成全年任务</t>
  </si>
  <si>
    <t>6个月</t>
  </si>
  <si>
    <t>成本指标</t>
  </si>
  <si>
    <t>项目支出符合概算批复的标准</t>
  </si>
  <si>
    <t xml:space="preserve">效
益
指
标
</t>
  </si>
  <si>
    <t>经济效益</t>
  </si>
  <si>
    <t>对经济发展的促进作用</t>
  </si>
  <si>
    <t>明显</t>
  </si>
  <si>
    <t>社会效益</t>
  </si>
  <si>
    <t>基本公共服务水平</t>
  </si>
  <si>
    <t>提升</t>
  </si>
  <si>
    <t>随断随抢，随抢随通</t>
  </si>
  <si>
    <t>公路安全水平</t>
  </si>
  <si>
    <t>提升全省道路运输客运场站服务设施水平</t>
  </si>
  <si>
    <t>航道安全水平</t>
  </si>
  <si>
    <t>生态效益</t>
  </si>
  <si>
    <t>交通建设符合环评审批要求</t>
  </si>
  <si>
    <t>符合</t>
  </si>
  <si>
    <t>可持续影响</t>
  </si>
  <si>
    <t>新改建项目适应未来一定时期内交通需求</t>
  </si>
  <si>
    <t>满意度指标</t>
  </si>
  <si>
    <t>服务对象
满意度</t>
  </si>
  <si>
    <t>改善通行服务水平群众满意度</t>
  </si>
  <si>
    <t>≧80%</t>
  </si>
  <si>
    <t>群众出行满意度</t>
  </si>
  <si>
    <t>司乘人员认可度</t>
  </si>
  <si>
    <t>≥90%</t>
  </si>
  <si>
    <t>获得中央补助项目单位满意度</t>
  </si>
  <si>
    <t>说明</t>
  </si>
  <si>
    <t>无</t>
  </si>
  <si>
    <t>注：1.资金使用单位按项目绩效目标填报，主管部门汇总时按区域绩效目标填报。</t>
  </si>
  <si>
    <t xml:space="preserve">    2.其他资金包括与中央财政资金、地方财政资金共同投入到同一项目的自有资金、社会资金，以及以前年度的结转结余资金等。</t>
  </si>
  <si>
    <t xml:space="preserve">    3.全年执行数是指按照国库集中支付制度要求所形成的实际支出。</t>
  </si>
  <si>
    <t>合计</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</si>
</sst>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176" formatCode="0.00_ "/>
    <numFmt numFmtId="177" formatCode="0.00%"/>
    <numFmt numFmtId="178" formatCode="0.00"/>
    <numFmt numFmtId="179" formatCode="0.000"/>
    <numFmt numFmtId="180" formatCode="0%"/>
    <numFmt numFmtId="181" formatCode="@"/>
    <numFmt numFmtId="182" formatCode="_ * #,##0.00_ ;_ * -#,##0.00_ ;_ * &quot;-&quot;??_ ;_ @_ "/>
    <numFmt numFmtId="183" formatCode="_ ¥* #,##0_ ;_ ¥* -#,##0_ ;_ ¥* &quot;-&quot;_ ;_ @_ "/>
    <numFmt numFmtId="184" formatCode="_ &quot;¥&quot;* #,##0.00_ ;_ &quot;¥&quot;* \-#,##0.00_ ;_ &quot;¥&quot;* &quot;-&quot;??_ ;_ @_ "/>
    <numFmt numFmtId="185" formatCode="_ * #,##0_ ;_ * -#,##0_ ;_ * &quot;-&quot;_ ;_ @_ "/>
    <numFmt numFmtId="186" formatCode="_ &quot;¥&quot;* #,##0_ ;_ &quot;¥&quot;* \-#,##0_ ;_ &quot;¥&quot;* &quot;-&quot;_ ;_ @_ "/>
    <numFmt numFmtId="187" formatCode="_ * #,##0_ ;_ * -#,##0_ ;_ * &quot;-&quot;_ ;_ @_ "/>
  </numFmts>
  <fonts count="66" x14ac:knownFonts="66">
    <font>
      <sz val="11.0"/>
      <color rgb="FF000000"/>
      <name val="宋体"/>
      <charset val="134"/>
    </font>
    <font>
      <sz val="9.0"/>
      <color rgb="FF000000"/>
      <name val="宋体"/>
      <charset val="134"/>
    </font>
    <font>
      <sz val="12.0"/>
      <color rgb="FF000000"/>
      <name val="宋体"/>
      <charset val="134"/>
      <b/>
    </font>
    <font>
      <sz val="11.0"/>
      <color rgb="FF000000"/>
      <name val="黑体"/>
      <charset val="134"/>
    </font>
    <font>
      <sz val="12.0"/>
      <color rgb="FF000000"/>
      <name val="黑体"/>
      <charset val="134"/>
    </font>
    <font>
      <sz val="18.0"/>
      <color rgb="FF000000"/>
      <name val="方正小标宋_GBK"/>
      <charset val="134"/>
    </font>
    <font>
      <sz val="9.0"/>
      <name val="宋体"/>
      <charset val="134"/>
    </font>
    <font>
      <sz val="9.0"/>
      <color rgb="FFFF0000"/>
      <name val="宋体"/>
      <charset val="134"/>
    </font>
    <font>
      <sz val="9.5"/>
      <color rgb="FF000000"/>
      <name val="宋体"/>
      <charset val="134"/>
    </font>
    <font>
      <sz val="10.0"/>
      <name val="宋体"/>
      <charset val="134"/>
    </font>
    <font>
      <sz val="18.0"/>
      <color rgb="FF000000"/>
      <name val="宋体"/>
      <charset val="134"/>
    </font>
    <font>
      <sz val="11.0"/>
      <color rgb="FFFFFFFF"/>
      <name val="宋体"/>
      <charset val="134"/>
    </font>
    <font>
      <sz val="11.0"/>
      <color rgb="FF44546A"/>
      <name val="宋体"/>
      <charset val="134"/>
      <b/>
    </font>
    <font>
      <sz val="11.0"/>
      <color rgb="FF7F7F7F"/>
      <name val="宋体"/>
      <charset val="134"/>
      <i/>
    </font>
    <font>
      <sz val="11.0"/>
      <color rgb="FF000000"/>
      <name val="宋体"/>
      <charset val="134"/>
      <b/>
    </font>
    <font>
      <sz val="13.0"/>
      <color rgb="FF44546A"/>
      <name val="宋体"/>
      <charset val="134"/>
      <b/>
    </font>
    <font>
      <sz val="11.0"/>
      <color rgb="FFFF0000"/>
      <name val="宋体"/>
      <charset val="134"/>
    </font>
    <font>
      <sz val="15.0"/>
      <color rgb="FF44546A"/>
      <name val="宋体"/>
      <charset val="134"/>
      <b/>
    </font>
    <font>
      <sz val="11.0"/>
      <color rgb="FF0000FF"/>
      <name val="宋体"/>
      <charset val="134"/>
      <u val="single"/>
    </font>
    <font>
      <sz val="11.0"/>
      <color rgb="FFFA7D00"/>
      <name val="宋体"/>
      <charset val="134"/>
      <b/>
    </font>
    <font>
      <sz val="11.0"/>
      <color rgb="FF800080"/>
      <name val="宋体"/>
      <charset val="134"/>
      <u val="single"/>
    </font>
    <font>
      <sz val="11.0"/>
      <color rgb="FF3F3F76"/>
      <name val="宋体"/>
      <charset val="134"/>
    </font>
    <font>
      <sz val="11.0"/>
      <color rgb="FF3F3F3F"/>
      <name val="宋体"/>
      <charset val="134"/>
      <b/>
    </font>
    <font>
      <sz val="11.0"/>
      <color rgb="FFFFFFFF"/>
      <name val="宋体"/>
      <charset val="134"/>
      <b/>
    </font>
    <font>
      <sz val="11.0"/>
      <color rgb="FFFA7D00"/>
      <name val="宋体"/>
      <charset val="134"/>
    </font>
    <font>
      <sz val="18.0"/>
      <color rgb="FF44546A"/>
      <name val="宋体"/>
      <charset val="134"/>
      <b/>
    </font>
    <font>
      <sz val="11.0"/>
      <color rgb="FF006100"/>
      <name val="宋体"/>
      <charset val="134"/>
    </font>
    <font>
      <sz val="11.0"/>
      <color rgb="FF9C6500"/>
      <name val="宋体"/>
      <charset val="134"/>
    </font>
    <font>
      <sz val="11.0"/>
      <color rgb="FF9C0006"/>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font>
    <font>
      <sz val="12.0"/>
      <color rgb="FFFFFFFF"/>
      <name val="宋体"/>
      <charset val="134"/>
    </font>
    <font>
      <sz val="10.0"/>
      <color rgb="FF000000"/>
      <name val="宋体"/>
      <charset val="134"/>
    </font>
    <font>
      <sz val="10.5"/>
      <color rgb="FF000000"/>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9.0"/>
      <color rgb="FF000000"/>
      <name val="宋体"/>
      <charset val="134"/>
    </font>
    <font>
      <sz val="11.0"/>
      <color rgb="FF000000"/>
      <name val="宋体"/>
      <charset val="134"/>
    </font>
  </fonts>
  <fills count="88">
    <fill>
      <patternFill patternType="none"/>
    </fill>
    <fill>
      <patternFill patternType="gray125"/>
    </fill>
    <fill>
      <patternFill patternType="solid">
        <fgColor rgb="FFFFFFFF"/>
        <bgColor indexed="64"/>
      </patternFill>
    </fill>
    <fill>
      <patternFill patternType="solid">
        <fgColor rgb="FFC5E0B2"/>
        <bgColor indexed="64"/>
      </patternFill>
    </fill>
    <fill>
      <patternFill patternType="solid">
        <fgColor rgb="FFE2EFD9"/>
        <bgColor indexed="64"/>
      </patternFill>
    </fill>
    <fill>
      <patternFill patternType="solid">
        <fgColor rgb="FF70AD47"/>
        <bgColor indexed="64"/>
      </patternFill>
    </fill>
    <fill>
      <patternFill patternType="solid">
        <fgColor rgb="FFB3C6E7"/>
        <bgColor indexed="64"/>
      </patternFill>
    </fill>
    <fill>
      <patternFill patternType="solid">
        <fgColor rgb="FFD9E2F3"/>
        <bgColor indexed="64"/>
      </patternFill>
    </fill>
    <fill>
      <patternFill patternType="solid">
        <fgColor rgb="FF4472C4"/>
        <bgColor indexed="64"/>
      </patternFill>
    </fill>
    <fill>
      <patternFill patternType="solid">
        <fgColor rgb="FFFFE799"/>
        <bgColor indexed="64"/>
      </patternFill>
    </fill>
    <fill>
      <patternFill patternType="solid">
        <fgColor rgb="FFFFDA65"/>
        <bgColor indexed="64"/>
      </patternFill>
    </fill>
    <fill>
      <patternFill patternType="solid">
        <fgColor rgb="FFFBE4D5"/>
        <bgColor indexed="64"/>
      </patternFill>
    </fill>
    <fill>
      <patternFill patternType="solid">
        <fgColor rgb="FF8EAADC"/>
        <bgColor indexed="64"/>
      </patternFill>
    </fill>
    <fill>
      <patternFill patternType="solid">
        <fgColor rgb="FFECECEC"/>
        <bgColor indexed="64"/>
      </patternFill>
    </fill>
    <fill>
      <patternFill patternType="solid">
        <fgColor rgb="FFFFF3CB"/>
        <bgColor indexed="64"/>
      </patternFill>
    </fill>
    <fill>
      <patternFill patternType="solid">
        <fgColor rgb="FFF2F2F2"/>
        <bgColor indexed="64"/>
      </patternFill>
    </fill>
    <fill>
      <patternFill patternType="solid">
        <fgColor rgb="FFFFC000"/>
        <bgColor indexed="64"/>
      </patternFill>
    </fill>
    <fill>
      <patternFill patternType="solid">
        <fgColor rgb="FFDADADA"/>
        <bgColor indexed="64"/>
      </patternFill>
    </fill>
    <fill>
      <patternFill patternType="solid">
        <fgColor rgb="FFA9D18D"/>
        <bgColor indexed="64"/>
      </patternFill>
    </fill>
    <fill>
      <patternFill patternType="solid">
        <fgColor rgb="FFFFCC99"/>
        <bgColor indexed="64"/>
      </patternFill>
    </fill>
    <fill>
      <patternFill patternType="solid">
        <fgColor rgb="FFA5A5A5"/>
        <bgColor indexed="64"/>
      </patternFill>
    </fill>
    <fill>
      <patternFill patternType="solid">
        <fgColor rgb="FF9CC3E6"/>
        <bgColor indexed="64"/>
      </patternFill>
    </fill>
    <fill>
      <patternFill patternType="solid">
        <fgColor rgb="FFC8C8C8"/>
        <bgColor indexed="64"/>
      </patternFill>
    </fill>
    <fill>
      <patternFill patternType="solid">
        <fgColor rgb="FFFFFFCC"/>
        <bgColor indexed="64"/>
      </patternFill>
    </fill>
    <fill>
      <patternFill patternType="solid">
        <fgColor rgb="FFC6EFCE"/>
        <bgColor indexed="64"/>
      </patternFill>
    </fill>
    <fill>
      <patternFill patternType="solid">
        <fgColor rgb="FF5B9BD5"/>
        <bgColor indexed="64"/>
      </patternFill>
    </fill>
    <fill>
      <patternFill patternType="solid">
        <fgColor rgb="FFFFEB9C"/>
        <bgColor indexed="64"/>
      </patternFill>
    </fill>
    <fill>
      <patternFill patternType="solid">
        <fgColor rgb="FFDEEBF6"/>
        <bgColor indexed="64"/>
      </patternFill>
    </fill>
    <fill>
      <patternFill patternType="solid">
        <fgColor rgb="FFFFC7CE"/>
        <bgColor indexed="64"/>
      </patternFill>
    </fill>
    <fill>
      <patternFill patternType="solid">
        <fgColor rgb="FFED7D31"/>
        <bgColor indexed="64"/>
      </patternFill>
    </fill>
    <fill>
      <patternFill patternType="solid">
        <fgColor rgb="FFBCD6EE"/>
        <bgColor indexed="64"/>
      </patternFill>
    </fill>
    <fill>
      <patternFill patternType="solid">
        <fgColor rgb="FFF4B082"/>
        <bgColor indexed="64"/>
      </patternFill>
    </fill>
    <fill>
      <patternFill patternType="solid">
        <fgColor rgb="FFF8CBA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14">
    <border>
      <left/>
      <right/>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ACCCEA"/>
      </bottom>
      <diagonal/>
    </border>
    <border>
      <left/>
      <right/>
      <top style="thin">
        <color rgb="FF5B9BD5"/>
      </top>
      <bottom style="double">
        <color rgb="FF5B9BD5"/>
      </bottom>
      <diagonal/>
    </border>
    <border>
      <left/>
      <right/>
      <top/>
      <bottom style="medium">
        <color rgb="FF5B9BD5"/>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right/>
      <top/>
      <bottom style="medium">
        <color rgb="FFACCCEA"/>
      </bottom>
      <diagonal/>
    </border>
    <border>
      <left/>
      <right/>
      <top style="thin">
        <color rgb="FF5B9BD5"/>
      </top>
      <bottom style="double">
        <color rgb="FF5B9BD5"/>
      </bottom>
      <diagonal/>
    </border>
    <border>
      <left/>
      <right/>
      <top/>
      <bottom style="medium">
        <color rgb="FF5B9BD5"/>
      </bottom>
      <diagonal/>
    </border>
    <border>
      <left/>
      <right/>
      <top/>
      <bottom style="medium">
        <color rgb="FF5B9BD5"/>
      </bottom>
      <diagonal/>
    </border>
    <border>
      <left style="thin">
        <color rgb="FF7F7F7F"/>
      </left>
      <right style="thin">
        <color rgb="FF7F7F7F"/>
      </right>
      <top style="thin">
        <color rgb="FF7F7F7F"/>
      </top>
      <bottom style="thin">
        <color rgb="FF7F7F7F"/>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diagonal/>
    </border>
  </borders>
  <cellStyleXfs count="59">
    <xf numFmtId="0" fontId="0" fillId="0" borderId="0" applyAlignment="1">
      <alignment vertical="center"/>
    </xf>
    <xf numFmtId="0" fontId="0" fillId="0" borderId="0" applyAlignment="1">
      <alignment vertical="center"/>
    </xf>
    <xf numFmtId="0" fontId="0" fillId="3" applyFill="1" borderId="0" applyAlignment="1">
      <alignment vertical="center"/>
    </xf>
    <xf numFmtId="0" fontId="0" fillId="4" applyFill="1" borderId="0" applyAlignment="1">
      <alignment vertical="center"/>
    </xf>
    <xf numFmtId="0" fontId="11" applyFont="1" fillId="5" applyFill="1" borderId="0" applyAlignment="1">
      <alignment vertical="center"/>
    </xf>
    <xf numFmtId="0" fontId="0" fillId="6" applyFill="1" borderId="0" applyAlignment="1">
      <alignment vertical="center"/>
    </xf>
    <xf numFmtId="0" fontId="0" fillId="7" applyFill="1" borderId="0" applyAlignment="1">
      <alignment vertical="center"/>
    </xf>
    <xf numFmtId="0" fontId="11" applyFont="1" fillId="8" applyFill="1" borderId="0" applyAlignment="1">
      <alignment vertical="center"/>
    </xf>
    <xf numFmtId="0" fontId="0" fillId="9" applyFill="1" borderId="0" applyAlignment="1">
      <alignment vertical="center"/>
    </xf>
    <xf numFmtId="0" fontId="12" applyFont="1" fillId="0" borderId="48" applyBorder="1" applyAlignment="1">
      <alignment vertical="center"/>
    </xf>
    <xf numFmtId="0" fontId="13" applyFont="1" fillId="0" borderId="0" applyAlignment="1">
      <alignment vertical="center"/>
    </xf>
    <xf numFmtId="0" fontId="14" applyFont="1" fillId="0" borderId="49" applyBorder="1" applyAlignment="1">
      <alignment vertical="center"/>
    </xf>
    <xf numFmtId="180" applyNumberFormat="1" fontId="0" fillId="0" borderId="0" applyAlignment="1">
      <alignment vertical="center"/>
    </xf>
    <xf numFmtId="182" applyNumberFormat="1" fontId="0" fillId="0" borderId="0" applyAlignment="1">
      <alignment vertical="center"/>
    </xf>
    <xf numFmtId="0" fontId="0" fillId="0" borderId="0" applyAlignment="1">
      <alignment vertical="center"/>
    </xf>
    <xf numFmtId="0" fontId="15" applyFont="1" fillId="0" borderId="50" applyBorder="1" applyAlignment="1">
      <alignment vertical="center"/>
    </xf>
    <xf numFmtId="183" applyNumberFormat="1" fontId="0" fillId="0" borderId="0" applyAlignment="1">
      <alignment vertical="center"/>
    </xf>
    <xf numFmtId="0" fontId="0" fillId="0" borderId="0" applyAlignment="1">
      <alignment vertical="center"/>
    </xf>
    <xf numFmtId="0" fontId="11" applyFont="1" fillId="10" applyFill="1" borderId="0" applyAlignment="1">
      <alignment vertical="center"/>
    </xf>
    <xf numFmtId="0" fontId="16" applyFont="1" fillId="0" borderId="0" applyAlignment="1">
      <alignment vertical="center"/>
    </xf>
    <xf numFmtId="0" fontId="0" fillId="11" applyFill="1" borderId="0" applyAlignment="1">
      <alignment vertical="center"/>
    </xf>
    <xf numFmtId="0" fontId="0" fillId="0" borderId="0" applyAlignment="1">
      <alignment vertical="center"/>
    </xf>
    <xf numFmtId="0" fontId="11" applyFont="1" fillId="12" applyFill="1" borderId="0" applyAlignment="1">
      <alignment vertical="center"/>
    </xf>
    <xf numFmtId="0" fontId="0" fillId="0" borderId="0" applyAlignment="1"/>
    <xf numFmtId="0" fontId="17" applyFont="1" fillId="0" borderId="51" applyBorder="1" applyAlignment="1">
      <alignment vertical="center"/>
    </xf>
    <xf numFmtId="0" fontId="18" applyFont="1" fillId="0" borderId="0" applyAlignment="1">
      <alignment vertical="center"/>
    </xf>
    <xf numFmtId="0" fontId="0" fillId="13" applyFill="1" borderId="0" applyAlignment="1">
      <alignment vertical="center"/>
    </xf>
    <xf numFmtId="184" applyNumberFormat="1" fontId="0" fillId="0" borderId="0" applyAlignment="1">
      <alignment vertical="center"/>
    </xf>
    <xf numFmtId="0" fontId="0" fillId="14" applyFill="1" borderId="0" applyAlignment="1">
      <alignment vertical="center"/>
    </xf>
    <xf numFmtId="0" fontId="19" applyFont="1" fillId="15" applyFill="1" borderId="52" applyBorder="1" applyAlignment="1">
      <alignment vertical="center"/>
    </xf>
    <xf numFmtId="0" fontId="20" applyFont="1" fillId="0" borderId="0" applyAlignment="1">
      <alignment vertical="center"/>
    </xf>
    <xf numFmtId="185" applyNumberFormat="1" fontId="0" fillId="0" borderId="0" applyAlignment="1">
      <alignment vertical="center"/>
    </xf>
    <xf numFmtId="0" fontId="11" applyFont="1" fillId="16" applyFill="1" borderId="0" applyAlignment="1">
      <alignment vertical="center"/>
    </xf>
    <xf numFmtId="0" fontId="0" fillId="17" applyFill="1" borderId="0" applyAlignment="1">
      <alignment vertical="center"/>
    </xf>
    <xf numFmtId="0" fontId="0" fillId="0" borderId="0" applyAlignment="1">
      <alignment vertical="center"/>
    </xf>
    <xf numFmtId="0" fontId="0" fillId="0" borderId="0" applyAlignment="1"/>
    <xf numFmtId="0" fontId="11" applyFont="1" fillId="18" applyFill="1" borderId="0" applyAlignment="1">
      <alignment vertical="center"/>
    </xf>
    <xf numFmtId="0" fontId="21" applyFont="1" fillId="19" applyFill="1" borderId="53" applyBorder="1" applyAlignment="1">
      <alignment vertical="center"/>
    </xf>
    <xf numFmtId="0" fontId="22" applyFont="1" fillId="15" applyFill="1" borderId="54" applyBorder="1" applyAlignment="1">
      <alignment vertical="center"/>
    </xf>
    <xf numFmtId="0" fontId="23" applyFont="1" fillId="20" applyFill="1" borderId="55" applyBorder="1" applyAlignment="1">
      <alignment vertical="center"/>
    </xf>
    <xf numFmtId="0" fontId="0" fillId="0" borderId="0" applyAlignment="1"/>
    <xf numFmtId="0" fontId="24" applyFont="1" fillId="0" borderId="56" applyBorder="1" applyAlignment="1">
      <alignment vertical="center"/>
    </xf>
    <xf numFmtId="0" fontId="11" applyFont="1" fillId="21" applyFill="1" borderId="0" applyAlignment="1">
      <alignment vertical="center"/>
    </xf>
    <xf numFmtId="0" fontId="0" fillId="0" borderId="0" applyAlignment="1">
      <alignment vertical="center"/>
    </xf>
    <xf numFmtId="0" fontId="11" applyFont="1" fillId="22" applyFill="1" borderId="0" applyAlignment="1">
      <alignment vertical="center"/>
    </xf>
    <xf numFmtId="0" fontId="0" fillId="23" applyFill="1" borderId="57" applyBorder="1" applyAlignment="1">
      <alignment vertical="center"/>
    </xf>
    <xf numFmtId="0" fontId="25" applyFont="1" fillId="0" borderId="0" applyAlignment="1">
      <alignment vertical="center"/>
    </xf>
    <xf numFmtId="0" fontId="26" applyFont="1" fillId="24" applyFill="1" borderId="0" applyAlignment="1">
      <alignment vertical="center"/>
    </xf>
    <xf numFmtId="0" fontId="12" applyFont="1" fillId="0" borderId="0" applyAlignment="1">
      <alignment vertical="center"/>
    </xf>
    <xf numFmtId="0" fontId="11" applyFont="1" fillId="25" applyFill="1" borderId="0" applyAlignment="1">
      <alignment vertical="center"/>
    </xf>
    <xf numFmtId="0" fontId="27" applyFont="1" fillId="26" applyFill="1" borderId="0" applyAlignment="1">
      <alignment vertical="center"/>
    </xf>
    <xf numFmtId="0" fontId="0" fillId="27" applyFill="1" borderId="0" applyAlignment="1">
      <alignment vertical="center"/>
    </xf>
    <xf numFmtId="0" fontId="28" applyFont="1" fillId="28" applyFill="1" borderId="0" applyAlignment="1">
      <alignment vertical="center"/>
    </xf>
    <xf numFmtId="0" fontId="11" applyFont="1" fillId="29" applyFill="1" borderId="0" applyAlignment="1">
      <alignment vertical="center"/>
    </xf>
    <xf numFmtId="0" fontId="0" fillId="30" applyFill="1" borderId="0" applyAlignment="1">
      <alignment vertical="center"/>
    </xf>
    <xf numFmtId="0" fontId="0" fillId="0" borderId="0" applyAlignment="1"/>
    <xf numFmtId="0" fontId="11" applyFont="1" fillId="31" applyFill="1" borderId="0" applyAlignment="1">
      <alignment vertical="center"/>
    </xf>
    <xf numFmtId="0" fontId="0" fillId="32" applyFill="1" borderId="0" applyAlignment="1">
      <alignment vertical="center"/>
    </xf>
    <xf numFmtId="0" fontId="11" applyFont="1" fillId="20" applyFill="1" borderId="0" applyAlignment="1">
      <alignment vertical="center"/>
    </xf>
  </cellStyleXfs>
  <cellXfs count="288">
    <xf numFmtId="0" fontId="0" fillId="0" borderId="0" applyAlignment="1" xfId="0">
      <alignment vertical="center"/>
    </xf>
    <xf numFmtId="0" fontId="0" fillId="0" borderId="0" applyAlignment="1" xfId="0">
      <alignment vertical="center"/>
    </xf>
    <xf numFmtId="0" fontId="1" applyFont="1" fillId="0" borderId="1" applyBorder="1" applyAlignment="1" xfId="0">
      <alignment horizontal="left" vertical="center" wrapText="1"/>
    </xf>
    <xf numFmtId="0" fontId="1" applyFont="1" fillId="0" borderId="2" applyBorder="1" applyAlignment="1" xfId="0">
      <alignment horizontal="left" vertical="center" wrapText="1"/>
    </xf>
    <xf numFmtId="0" fontId="2" applyFont="1" fillId="2" applyFill="1" borderId="0" applyAlignment="1" xfId="17">
      <alignment horizontal="left" vertical="center"/>
    </xf>
    <xf numFmtId="0" fontId="0" fillId="2" applyFill="1" borderId="0" applyAlignment="1" xfId="17">
      <alignment vertical="center" wrapText="1"/>
    </xf>
    <xf numFmtId="0" fontId="0" fillId="2" applyFill="1" borderId="0" applyAlignment="1" xfId="17">
      <alignment vertical="center"/>
    </xf>
    <xf numFmtId="0" fontId="0" fillId="0" borderId="0" applyAlignment="1" xfId="17">
      <alignment vertical="center"/>
    </xf>
    <xf numFmtId="0" fontId="3" applyFont="1" fillId="0" borderId="0" applyAlignment="1" xfId="17">
      <alignment vertical="center"/>
    </xf>
    <xf numFmtId="0" fontId="4" applyFont="1" fillId="2" applyFill="1" borderId="0" applyAlignment="1" xfId="17">
      <alignment vertical="center"/>
    </xf>
    <xf numFmtId="0" fontId="5" applyFont="1" fillId="2" applyFill="1" borderId="0" applyAlignment="1" xfId="17">
      <alignment horizontal="center" vertical="center" wrapText="1"/>
    </xf>
    <xf numFmtId="0" fontId="1" applyFont="1" fillId="2" applyFill="1" borderId="0" applyAlignment="1" xfId="17">
      <alignment horizontal="center" vertical="center"/>
    </xf>
    <xf numFmtId="0" fontId="1" applyFont="1" fillId="2" applyFill="1" borderId="3" applyBorder="1" applyAlignment="1" xfId="17">
      <alignment horizontal="left" vertical="center" wrapText="1"/>
    </xf>
    <xf numFmtId="0" fontId="1" applyFont="1" fillId="2" applyFill="1" borderId="4" applyBorder="1" applyAlignment="1" xfId="17">
      <alignment horizontal="center" vertical="center" wrapText="1"/>
    </xf>
    <xf numFmtId="0" fontId="1" applyFont="1" fillId="0" borderId="5" applyBorder="1" applyAlignment="1" xfId="17">
      <alignment horizontal="center" vertical="center"/>
    </xf>
    <xf numFmtId="0" fontId="1" applyFont="1" fillId="0" borderId="6" applyBorder="1" applyAlignment="1" xfId="17">
      <alignment horizontal="center" vertical="center" wrapText="1"/>
    </xf>
    <xf numFmtId="0" fontId="1" applyFont="1" fillId="0" borderId="7" applyBorder="1" applyAlignment="1" xfId="17">
      <alignment horizontal="center" vertical="center" wrapText="1"/>
    </xf>
    <xf numFmtId="0" fontId="1" applyFont="1" fillId="0" borderId="8" applyBorder="1" applyAlignment="1" xfId="17">
      <alignment horizontal="left" vertical="center"/>
    </xf>
    <xf numFmtId="0" fontId="6" applyFont="1" fillId="0" borderId="9" applyBorder="1" applyAlignment="1" xfId="17">
      <alignment horizontal="center" vertical="center"/>
    </xf>
    <xf numFmtId="0" fontId="6" applyFont="1" fillId="0" borderId="10" applyBorder="1" applyAlignment="1" xfId="17">
      <alignment horizontal="center" vertical="center" wrapText="1"/>
    </xf>
    <xf numFmtId="0" fontId="1" applyFont="1" fillId="0" borderId="2" applyBorder="1" applyAlignment="1" xfId="17">
      <alignment horizontal="left" vertical="center" wrapText="1"/>
    </xf>
    <xf numFmtId="0" fontId="1" applyFont="1" fillId="0" borderId="12" applyBorder="1" applyAlignment="1" xfId="17">
      <alignment horizontal="center" vertical="center" textRotation="255"/>
    </xf>
    <xf numFmtId="0" fontId="1" applyFont="1" fillId="0" borderId="13" applyBorder="1" applyAlignment="1" xfId="17">
      <alignment horizontal="center" vertical="center" textRotation="255"/>
    </xf>
    <xf numFmtId="0" fontId="6" applyFont="1" fillId="0" borderId="14" applyBorder="1" applyAlignment="1" xfId="40">
      <alignment horizontal="center" vertical="center" wrapText="1"/>
    </xf>
    <xf numFmtId="0" fontId="6" applyFont="1" fillId="0" borderId="10" applyBorder="1" applyAlignment="1" xfId="40">
      <alignment horizontal="center" vertical="center" wrapText="1"/>
    </xf>
    <xf numFmtId="0" fontId="6" applyFont="1" fillId="0" borderId="16" applyBorder="1" applyAlignment="1" xfId="40">
      <alignment horizontal="center" vertical="center" wrapText="1"/>
    </xf>
    <xf numFmtId="0" fontId="6" applyFont="1" fillId="0" borderId="17" applyBorder="1" applyAlignment="1" xfId="0">
      <alignment horizontal="center" vertical="center" wrapText="1"/>
    </xf>
    <xf numFmtId="0" fontId="1" applyFont="1" fillId="0" borderId="18" applyBorder="1" applyAlignment="1" xfId="0">
      <alignment horizontal="center" vertical="center" wrapText="1"/>
    </xf>
    <xf numFmtId="0" fontId="1" applyFont="1" fillId="0" borderId="7" applyBorder="1" applyAlignment="1" xfId="0">
      <alignment horizontal="center" vertical="center" wrapText="1"/>
    </xf>
    <xf numFmtId="0" fontId="1" applyFont="1" fillId="0" borderId="20" applyBorder="1" applyAlignment="1" xfId="0">
      <alignment horizontal="center" vertical="center" wrapText="1"/>
    </xf>
    <xf numFmtId="0" fontId="1" applyFont="1" fillId="0" borderId="21" applyBorder="1" applyAlignment="1" xfId="17">
      <alignment horizontal="center" vertical="center"/>
    </xf>
    <xf numFmtId="0" fontId="7" applyFont="1" fillId="0" borderId="22" applyBorder="1" applyAlignment="1" xfId="17">
      <alignment horizontal="center" vertical="center"/>
    </xf>
    <xf numFmtId="176" applyNumberFormat="1" fontId="1" applyFont="1" fillId="0" borderId="23" applyBorder="1" applyAlignment="1" xfId="17">
      <alignment vertical="center"/>
    </xf>
    <xf numFmtId="177" applyNumberFormat="1" fontId="1" applyFont="1" fillId="0" borderId="24" applyBorder="1" applyAlignment="1" xfId="17">
      <alignment horizontal="center" vertical="center"/>
    </xf>
    <xf numFmtId="0" fontId="1" applyFont="1" fillId="0" borderId="25" applyBorder="1" applyAlignment="1" xfId="17">
      <alignment vertical="center"/>
    </xf>
    <xf numFmtId="0" fontId="6" applyFont="1" fillId="0" borderId="26" applyBorder="1" applyAlignment="1" xfId="17">
      <alignment vertical="center"/>
    </xf>
    <xf numFmtId="176" applyNumberFormat="1" fontId="6" applyFont="1" fillId="0" borderId="27" applyBorder="1" applyAlignment="1" xfId="17">
      <alignment vertical="center"/>
    </xf>
    <xf numFmtId="178" applyNumberFormat="1" fontId="1" applyFont="1" fillId="0" borderId="28" applyBorder="1" applyAlignment="1" xfId="17">
      <alignment horizontal="center" vertical="center"/>
    </xf>
    <xf numFmtId="179" applyNumberFormat="1" fontId="1" applyFont="1" fillId="0" borderId="29" applyBorder="1" applyAlignment="1" xfId="17">
      <alignment horizontal="center" vertical="center"/>
    </xf>
    <xf numFmtId="179" applyNumberFormat="1" fontId="1" applyFont="1" fillId="0" borderId="30" applyBorder="1" applyAlignment="1" xfId="0">
      <alignment horizontal="center" vertical="center" wrapText="1"/>
    </xf>
    <xf numFmtId="179" applyNumberFormat="1" fontId="6" applyFont="1" fillId="0" borderId="31" applyBorder="1" applyAlignment="1" xfId="17">
      <alignment horizontal="center" vertical="center"/>
    </xf>
    <xf numFmtId="0" fontId="6" applyFont="1" fillId="0" borderId="32" applyBorder="1" applyAlignment="1" xfId="0">
      <alignment horizontal="center" vertical="center" wrapText="1"/>
    </xf>
    <xf numFmtId="180" applyNumberFormat="1" fontId="1" applyFont="1" fillId="0" borderId="33" applyBorder="1" applyAlignment="1" xfId="17">
      <alignment horizontal="center" vertical="center"/>
    </xf>
    <xf numFmtId="180" applyNumberFormat="1" fontId="6" applyFont="1" fillId="0" borderId="34" applyBorder="1" applyAlignment="1" xfId="17">
      <alignment horizontal="center" vertical="center"/>
    </xf>
    <xf numFmtId="0" fontId="1" applyFont="1" fillId="0" borderId="35" applyBorder="1" applyAlignment="1" xfId="0">
      <alignment horizontal="center" vertical="center" wrapText="1"/>
    </xf>
    <xf numFmtId="0" fontId="6" applyFont="1" fillId="2" applyFill="1" borderId="36" applyBorder="1" applyAlignment="1" xfId="17">
      <alignment horizontal="center" vertical="center"/>
    </xf>
    <xf numFmtId="180" applyNumberFormat="1" fontId="8" applyFont="1" fillId="0" borderId="37" applyBorder="1" applyAlignment="1" xfId="0">
      <alignment horizontal="center" vertical="center" wrapText="1"/>
    </xf>
    <xf numFmtId="0" fontId="1" applyFont="1" fillId="0" borderId="38" applyBorder="1" applyAlignment="1" xfId="17">
      <alignment horizontal="left" vertical="center" wrapText="1"/>
    </xf>
    <xf numFmtId="0" fontId="1" applyFont="1" fillId="0" borderId="39" applyBorder="1" applyAlignment="1" xfId="17">
      <alignment horizontal="left" vertical="center" wrapText="1"/>
    </xf>
    <xf numFmtId="0" fontId="1" applyFont="1" fillId="0" borderId="40" applyBorder="1" applyAlignment="1" xfId="17">
      <alignment horizontal="left" vertical="center" wrapText="1"/>
    </xf>
    <xf numFmtId="0" fontId="0" fillId="2" applyFill="1" borderId="0" applyAlignment="1" xfId="17">
      <alignment horizontal="center" vertical="center"/>
    </xf>
    <xf numFmtId="180" applyNumberFormat="1" fontId="6" applyFont="1" fillId="0" borderId="41" applyBorder="1" applyAlignment="1" xfId="0">
      <alignment horizontal="center" vertical="center" wrapText="1"/>
    </xf>
    <xf numFmtId="0" fontId="6" applyFont="1" fillId="0" borderId="10" applyBorder="1" applyAlignment="1" xfId="0">
      <alignment horizontal="center" vertical="center" wrapText="1"/>
    </xf>
    <xf numFmtId="181" applyNumberFormat="1" fontId="6" applyFont="1" fillId="0" borderId="43" applyBorder="1" applyAlignment="1" xfId="0">
      <alignment horizontal="center" vertical="center" wrapText="1"/>
    </xf>
    <xf numFmtId="180" applyNumberFormat="1" fontId="6" applyFont="1" fillId="0" borderId="41" applyBorder="1" applyAlignment="1" xfId="17">
      <alignment horizontal="center" vertical="center" wrapText="1"/>
    </xf>
    <xf numFmtId="0" fontId="1" applyFont="1" fillId="0" borderId="45" applyBorder="1" applyAlignment="1" xfId="17">
      <alignment horizontal="center" vertical="center"/>
    </xf>
    <xf numFmtId="178" applyNumberFormat="1" fontId="9" applyFont="1" fillId="0" borderId="46" applyBorder="1" applyAlignment="1" xfId="0">
      <alignment horizontal="center" vertical="center"/>
    </xf>
    <xf numFmtId="0" fontId="1" applyFont="1" fillId="0" borderId="47" applyBorder="1" applyAlignment="1" xfId="17">
      <alignment vertical="center" wrapText="1"/>
    </xf>
    <xf numFmtId="0" fontId="10" applyFont="1" fillId="2" applyFill="1" borderId="0" applyAlignment="1" xfId="17">
      <alignment horizontal="center" vertical="center" wrapText="1"/>
    </xf>
    <xf numFmtId="0" fontId="1" applyFont="1" fillId="2" applyFill="1" borderId="0" applyAlignment="1" xfId="17">
      <alignment horizontal="left" vertical="center" wrapText="1"/>
    </xf>
    <xf numFmtId="0" fontId="1" applyFont="1" fillId="0" borderId="0" applyAlignment="1" xfId="17">
      <alignment horizontal="center" vertical="center"/>
    </xf>
    <xf numFmtId="0" fontId="7" applyFont="1" fillId="0" borderId="0" applyAlignment="1" xfId="17">
      <alignment horizontal="center" vertical="center"/>
    </xf>
    <xf numFmtId="0" fontId="1" applyFont="1" fillId="0" borderId="0" applyAlignment="1" xfId="17">
      <alignment horizontal="center" vertical="center" wrapText="1"/>
    </xf>
    <xf numFmtId="0" fontId="7" applyFont="1" fillId="0" borderId="0" applyAlignment="1" xfId="17">
      <alignment horizontal="left" vertical="center"/>
    </xf>
    <xf numFmtId="0" fontId="1" applyFont="1" fillId="0" borderId="0" applyAlignment="1" xfId="17">
      <alignment vertical="center" wrapText="1"/>
    </xf>
    <xf numFmtId="0" fontId="1" applyFont="1" fillId="0" borderId="0" applyAlignment="1" xfId="17">
      <alignment vertical="center"/>
    </xf>
    <xf numFmtId="0" fontId="1" applyFont="1" fillId="0" borderId="0" applyAlignment="1" xfId="17">
      <alignment horizontal="left" vertical="center"/>
    </xf>
    <xf numFmtId="0" fontId="0" fillId="3" applyFill="1" borderId="0" applyAlignment="1" xfId="0">
      <alignment vertical="center"/>
    </xf>
    <xf numFmtId="0" fontId="0" fillId="4" applyFill="1" borderId="0" applyAlignment="1" xfId="0">
      <alignment vertical="center"/>
    </xf>
    <xf numFmtId="0" fontId="11" applyFont="1" fillId="5" applyFill="1" borderId="0" applyAlignment="1" xfId="0">
      <alignment vertical="center"/>
    </xf>
    <xf numFmtId="0" fontId="0" fillId="6" applyFill="1" borderId="0" applyAlignment="1" xfId="0">
      <alignment vertical="center"/>
    </xf>
    <xf numFmtId="0" fontId="0" fillId="7" applyFill="1" borderId="0" applyAlignment="1" xfId="0">
      <alignment vertical="center"/>
    </xf>
    <xf numFmtId="0" fontId="11" applyFont="1" fillId="8" applyFill="1" borderId="0" applyAlignment="1" xfId="0">
      <alignment vertical="center"/>
    </xf>
    <xf numFmtId="0" fontId="0" fillId="9" applyFill="1" borderId="0" applyAlignment="1" xfId="0">
      <alignment vertical="center"/>
    </xf>
    <xf numFmtId="0" fontId="12" applyFont="1" fillId="0" borderId="48" applyBorder="1" applyAlignment="1" xfId="0">
      <alignment vertical="center"/>
    </xf>
    <xf numFmtId="0" fontId="13" applyFont="1" fillId="0" borderId="0" applyAlignment="1" xfId="0">
      <alignment vertical="center"/>
    </xf>
    <xf numFmtId="0" fontId="14" applyFont="1" fillId="0" borderId="49" applyBorder="1" applyAlignment="1" xfId="0">
      <alignment vertical="center"/>
    </xf>
    <xf numFmtId="180" applyNumberFormat="1" fontId="0" fillId="0" borderId="0" applyAlignment="1" xfId="0">
      <alignment vertical="center"/>
    </xf>
    <xf numFmtId="182" applyNumberFormat="1" fontId="0" fillId="0" borderId="0" applyAlignment="1" xfId="0">
      <alignment vertical="center"/>
    </xf>
    <xf numFmtId="0" fontId="15" applyFont="1" fillId="0" borderId="50" applyBorder="1" applyAlignment="1" xfId="0">
      <alignment vertical="center"/>
    </xf>
    <xf numFmtId="183" applyNumberFormat="1" fontId="0" fillId="0" borderId="0" applyAlignment="1" xfId="0">
      <alignment vertical="center"/>
    </xf>
    <xf numFmtId="0" fontId="11" applyFont="1" fillId="10" applyFill="1" borderId="0" applyAlignment="1" xfId="0">
      <alignment vertical="center"/>
    </xf>
    <xf numFmtId="0" fontId="16" applyFont="1" fillId="0" borderId="0" applyAlignment="1" xfId="0">
      <alignment vertical="center"/>
    </xf>
    <xf numFmtId="0" fontId="0" fillId="11" applyFill="1" borderId="0" applyAlignment="1" xfId="0">
      <alignment vertical="center"/>
    </xf>
    <xf numFmtId="0" fontId="11" applyFont="1" fillId="12" applyFill="1" borderId="0" applyAlignment="1" xfId="0">
      <alignment vertical="center"/>
    </xf>
    <xf numFmtId="0" fontId="0" fillId="0" borderId="0" applyAlignment="1" xfId="0"/>
    <xf numFmtId="0" fontId="17" applyFont="1" fillId="0" borderId="51" applyBorder="1" applyAlignment="1" xfId="0">
      <alignment vertical="center"/>
    </xf>
    <xf numFmtId="0" fontId="18" applyFont="1" fillId="0" borderId="0" applyAlignment="1" xfId="0">
      <alignment vertical="center"/>
    </xf>
    <xf numFmtId="0" fontId="0" fillId="13" applyFill="1" borderId="0" applyAlignment="1" xfId="0">
      <alignment vertical="center"/>
    </xf>
    <xf numFmtId="184" applyNumberFormat="1" fontId="0" fillId="0" borderId="0" applyAlignment="1" xfId="0">
      <alignment vertical="center"/>
    </xf>
    <xf numFmtId="0" fontId="0" fillId="14" applyFill="1" borderId="0" applyAlignment="1" xfId="0">
      <alignment vertical="center"/>
    </xf>
    <xf numFmtId="0" fontId="19" applyFont="1" fillId="15" applyFill="1" borderId="52" applyBorder="1" applyAlignment="1" xfId="0">
      <alignment vertical="center"/>
    </xf>
    <xf numFmtId="0" fontId="20" applyFont="1" fillId="0" borderId="0" applyAlignment="1" xfId="0">
      <alignment vertical="center"/>
    </xf>
    <xf numFmtId="185" applyNumberFormat="1" fontId="0" fillId="0" borderId="0" applyAlignment="1" xfId="0">
      <alignment vertical="center"/>
    </xf>
    <xf numFmtId="0" fontId="11" applyFont="1" fillId="16" applyFill="1" borderId="0" applyAlignment="1" xfId="0">
      <alignment vertical="center"/>
    </xf>
    <xf numFmtId="0" fontId="0" fillId="17" applyFill="1" borderId="0" applyAlignment="1" xfId="0">
      <alignment vertical="center"/>
    </xf>
    <xf numFmtId="0" fontId="11" applyFont="1" fillId="18" applyFill="1" borderId="0" applyAlignment="1" xfId="0">
      <alignment vertical="center"/>
    </xf>
    <xf numFmtId="0" fontId="21" applyFont="1" fillId="19" applyFill="1" borderId="53" applyBorder="1" applyAlignment="1" xfId="0">
      <alignment vertical="center"/>
    </xf>
    <xf numFmtId="0" fontId="22" applyFont="1" fillId="15" applyFill="1" borderId="54" applyBorder="1" applyAlignment="1" xfId="0">
      <alignment vertical="center"/>
    </xf>
    <xf numFmtId="0" fontId="23" applyFont="1" fillId="20" applyFill="1" borderId="55" applyBorder="1" applyAlignment="1" xfId="0">
      <alignment vertical="center"/>
    </xf>
    <xf numFmtId="0" fontId="24" applyFont="1" fillId="0" borderId="56" applyBorder="1" applyAlignment="1" xfId="0">
      <alignment vertical="center"/>
    </xf>
    <xf numFmtId="0" fontId="11" applyFont="1" fillId="21" applyFill="1" borderId="0" applyAlignment="1" xfId="0">
      <alignment vertical="center"/>
    </xf>
    <xf numFmtId="0" fontId="11" applyFont="1" fillId="22" applyFill="1" borderId="0" applyAlignment="1" xfId="0">
      <alignment vertical="center"/>
    </xf>
    <xf numFmtId="0" fontId="0" fillId="23" applyFill="1" borderId="57" applyBorder="1" applyAlignment="1" xfId="0">
      <alignment vertical="center"/>
    </xf>
    <xf numFmtId="0" fontId="25" applyFont="1" fillId="0" borderId="0" applyAlignment="1" xfId="0">
      <alignment vertical="center"/>
    </xf>
    <xf numFmtId="0" fontId="26" applyFont="1" fillId="24" applyFill="1" borderId="0" applyAlignment="1" xfId="0">
      <alignment vertical="center"/>
    </xf>
    <xf numFmtId="0" fontId="12" applyFont="1" fillId="0" borderId="0" applyAlignment="1" xfId="0">
      <alignment vertical="center"/>
    </xf>
    <xf numFmtId="0" fontId="11" applyFont="1" fillId="25" applyFill="1" borderId="0" applyAlignment="1" xfId="0">
      <alignment vertical="center"/>
    </xf>
    <xf numFmtId="0" fontId="27" applyFont="1" fillId="26" applyFill="1" borderId="0" applyAlignment="1" xfId="0">
      <alignment vertical="center"/>
    </xf>
    <xf numFmtId="0" fontId="0" fillId="27" applyFill="1" borderId="0" applyAlignment="1" xfId="0">
      <alignment vertical="center"/>
    </xf>
    <xf numFmtId="0" fontId="28" applyFont="1" fillId="28" applyFill="1" borderId="0" applyAlignment="1" xfId="0">
      <alignment vertical="center"/>
    </xf>
    <xf numFmtId="0" fontId="11" applyFont="1" fillId="29" applyFill="1" borderId="0" applyAlignment="1" xfId="0">
      <alignment vertical="center"/>
    </xf>
    <xf numFmtId="0" fontId="0" fillId="30" applyFill="1" borderId="0" applyAlignment="1" xfId="0">
      <alignment vertical="center"/>
    </xf>
    <xf numFmtId="0" fontId="11" applyFont="1" fillId="31" applyFill="1" borderId="0" applyAlignment="1" xfId="0">
      <alignment vertical="center"/>
    </xf>
    <xf numFmtId="0" fontId="0" fillId="32" applyFill="1" borderId="0" applyAlignment="1" xfId="0">
      <alignment vertical="center"/>
    </xf>
    <xf numFmtId="0" fontId="11" applyFont="1" fillId="20" applyFill="1" borderId="0" applyAlignment="1" xfId="0">
      <alignment vertical="center"/>
    </xf>
    <xf numFmtId="0" fontId="29" applyFont="1" fillId="28" applyFill="1" borderId="0" applyAlignment="1" xfId="0">
      <alignment vertical="center"/>
    </xf>
    <xf numFmtId="0" fontId="30" applyFont="1" fillId="24" applyFill="1" borderId="0" applyAlignment="1" xfId="0">
      <alignment vertical="center"/>
    </xf>
    <xf numFmtId="0" fontId="31" applyFont="1" fillId="26" applyFill="1" borderId="0" applyAlignment="1" xfId="0">
      <alignment vertical="center"/>
    </xf>
    <xf numFmtId="0" fontId="32" applyFont="1" fillId="15" applyFill="1" borderId="58" applyBorder="1" applyAlignment="1" xfId="0">
      <alignment vertical="center"/>
    </xf>
    <xf numFmtId="0" fontId="33" applyFont="1" fillId="20" applyFill="1" borderId="59" applyBorder="1" applyAlignment="1" xfId="0">
      <alignment vertical="center"/>
    </xf>
    <xf numFmtId="0" fontId="34" applyFont="1" fillId="0" borderId="0" applyAlignment="1" xfId="0">
      <alignment vertical="center"/>
    </xf>
    <xf numFmtId="0" fontId="35" applyFont="1" fillId="0" borderId="0" applyAlignment="1" xfId="0">
      <alignment vertical="center"/>
    </xf>
    <xf numFmtId="0" fontId="36" applyFont="1" fillId="0" borderId="60" applyBorder="1" applyAlignment="1" xfId="0">
      <alignment vertical="center"/>
    </xf>
    <xf numFmtId="0" fontId="37" applyFont="1" fillId="15" applyFill="1" borderId="61" applyBorder="1" applyAlignment="1" xfId="0">
      <alignment vertical="center"/>
    </xf>
    <xf numFmtId="0" fontId="38" applyFont="1" fillId="19" applyFill="1" borderId="62" applyBorder="1" applyAlignment="1" xfId="0">
      <alignment vertical="center"/>
    </xf>
    <xf numFmtId="0" fontId="39" applyFont="1" fillId="0" borderId="0" applyAlignment="1" xfId="0">
      <alignment vertical="center"/>
    </xf>
    <xf numFmtId="0" fontId="40" applyFont="1" fillId="0" borderId="63" applyBorder="1" applyAlignment="1" xfId="0">
      <alignment vertical="center"/>
    </xf>
    <xf numFmtId="0" fontId="41" applyFont="1" fillId="0" borderId="64" applyBorder="1" applyAlignment="1" xfId="0">
      <alignment vertical="center"/>
    </xf>
    <xf numFmtId="0" fontId="42" applyFont="1" fillId="0" borderId="65" applyBorder="1" applyAlignment="1" xfId="0">
      <alignment vertical="center"/>
    </xf>
    <xf numFmtId="0" fontId="42" applyFont="1" fillId="0" borderId="0" applyAlignment="1" xfId="0">
      <alignment vertical="center"/>
    </xf>
    <xf numFmtId="0" fontId="2" applyFont="1" fillId="0" borderId="66" applyBorder="1" applyAlignment="1" xfId="0">
      <alignment vertical="center"/>
    </xf>
    <xf numFmtId="0" fontId="43" applyFont="1" fillId="33" applyFill="1" borderId="0" applyAlignment="1" xfId="0">
      <alignment vertical="center"/>
    </xf>
    <xf numFmtId="0" fontId="43" applyFont="1" fillId="34" applyFill="1" borderId="0" applyAlignment="1" xfId="0">
      <alignment vertical="center"/>
    </xf>
    <xf numFmtId="0" fontId="43" applyFont="1" fillId="35" applyFill="1" borderId="0" applyAlignment="1" xfId="0">
      <alignment vertical="center"/>
    </xf>
    <xf numFmtId="0" fontId="43" applyFont="1" fillId="36" applyFill="1" borderId="0" applyAlignment="1" xfId="0">
      <alignment vertical="center"/>
    </xf>
    <xf numFmtId="0" fontId="43" applyFont="1" fillId="37" applyFill="1" borderId="0" applyAlignment="1" xfId="0">
      <alignment vertical="center"/>
    </xf>
    <xf numFmtId="0" fontId="43" applyFont="1" fillId="38" applyFill="1" borderId="0" applyAlignment="1" xfId="0">
      <alignment vertical="center"/>
    </xf>
    <xf numFmtId="0" fontId="43" applyFont="1" fillId="39" applyFill="1" borderId="0" applyAlignment="1" xfId="0">
      <alignment vertical="center"/>
    </xf>
    <xf numFmtId="0" fontId="43" applyFont="1" fillId="40" applyFill="1" borderId="0" applyAlignment="1" xfId="0">
      <alignment vertical="center"/>
    </xf>
    <xf numFmtId="0" fontId="43" applyFont="1" fillId="41" applyFill="1" borderId="0" applyAlignment="1" xfId="0">
      <alignment vertical="center"/>
    </xf>
    <xf numFmtId="0" fontId="43" applyFont="1" fillId="42" applyFill="1" borderId="0" applyAlignment="1" xfId="0">
      <alignment vertical="center"/>
    </xf>
    <xf numFmtId="0" fontId="43" applyFont="1" fillId="43" applyFill="1" borderId="0" applyAlignment="1" xfId="0">
      <alignment vertical="center"/>
    </xf>
    <xf numFmtId="0" fontId="43" applyFont="1" fillId="44" applyFill="1" borderId="0" applyAlignment="1" xfId="0">
      <alignment vertical="center"/>
    </xf>
    <xf numFmtId="0" fontId="44" applyFont="1" fillId="45" applyFill="1" borderId="0" applyAlignment="1" xfId="0">
      <alignment vertical="center"/>
    </xf>
    <xf numFmtId="0" fontId="44" applyFont="1" fillId="46" applyFill="1" borderId="0" applyAlignment="1" xfId="0">
      <alignment vertical="center"/>
    </xf>
    <xf numFmtId="0" fontId="44" applyFont="1" fillId="47" applyFill="1" borderId="0" applyAlignment="1" xfId="0">
      <alignment vertical="center"/>
    </xf>
    <xf numFmtId="0" fontId="44" applyFont="1" fillId="48" applyFill="1" borderId="0" applyAlignment="1" xfId="0">
      <alignment vertical="center"/>
    </xf>
    <xf numFmtId="0" fontId="44" applyFont="1" fillId="49" applyFill="1" borderId="0" applyAlignment="1" xfId="0">
      <alignment vertical="center"/>
    </xf>
    <xf numFmtId="0" fontId="44" applyFont="1" fillId="50" applyFill="1" borderId="0" applyAlignment="1" xfId="0">
      <alignment vertical="center"/>
    </xf>
    <xf numFmtId="0" fontId="44" applyFont="1" fillId="51" applyFill="1" borderId="0" applyAlignment="1" xfId="0">
      <alignment vertical="center"/>
    </xf>
    <xf numFmtId="0" fontId="44" applyFont="1" fillId="52" applyFill="1" borderId="0" applyAlignment="1" xfId="0">
      <alignment vertical="center"/>
    </xf>
    <xf numFmtId="0" fontId="44" applyFont="1" fillId="53" applyFill="1" borderId="0" applyAlignment="1" xfId="0">
      <alignment vertical="center"/>
    </xf>
    <xf numFmtId="0" fontId="44" applyFont="1" fillId="54" applyFill="1" borderId="0" applyAlignment="1" xfId="0">
      <alignment vertical="center"/>
    </xf>
    <xf numFmtId="0" fontId="44" applyFont="1" fillId="55" applyFill="1" borderId="0" applyAlignment="1" xfId="0">
      <alignment vertical="center"/>
    </xf>
    <xf numFmtId="0" fontId="44" applyFont="1" fillId="56" applyFill="1" borderId="0" applyAlignment="1" xfId="0">
      <alignment vertical="center"/>
    </xf>
    <xf numFmtId="0" fontId="45" applyFont="1" fillId="0" borderId="0" applyAlignment="1" xfId="0">
      <alignment vertical="center"/>
    </xf>
    <xf numFmtId="0" fontId="45" applyFont="1" fillId="2" applyFill="1" borderId="0" applyAlignment="1" xfId="17">
      <alignment horizontal="center" vertical="center"/>
    </xf>
    <xf numFmtId="0" fontId="46" applyFont="1" fillId="0" borderId="0" applyAlignment="1" xfId="0">
      <alignment vertical="center"/>
    </xf>
    <xf numFmtId="0" fontId="46" applyFont="1" fillId="2" applyFill="1" borderId="0" applyAlignment="1" xfId="17">
      <alignment horizontal="center" vertical="center"/>
    </xf>
    <xf numFmtId="0" fontId="0" fillId="0" borderId="0" applyAlignment="1" xfId="0">
      <alignment vertical="center"/>
    </xf>
    <xf numFmtId="0" fontId="0" fillId="3" applyFill="1" borderId="0" applyAlignment="1" xfId="0">
      <alignment vertical="center"/>
    </xf>
    <xf numFmtId="0" fontId="0" fillId="4" applyFill="1" borderId="0" applyAlignment="1" xfId="0">
      <alignment vertical="center"/>
    </xf>
    <xf numFmtId="0" fontId="11" applyFont="1" fillId="5" applyFill="1" borderId="0" applyAlignment="1" xfId="0">
      <alignment vertical="center"/>
    </xf>
    <xf numFmtId="0" fontId="0" fillId="6" applyFill="1" borderId="0" applyAlignment="1" xfId="0">
      <alignment vertical="center"/>
    </xf>
    <xf numFmtId="0" fontId="0" fillId="7" applyFill="1" borderId="0" applyAlignment="1" xfId="0">
      <alignment vertical="center"/>
    </xf>
    <xf numFmtId="0" fontId="11" applyFont="1" fillId="8" applyFill="1" borderId="0" applyAlignment="1" xfId="0">
      <alignment vertical="center"/>
    </xf>
    <xf numFmtId="0" fontId="0" fillId="9" applyFill="1" borderId="0" applyAlignment="1" xfId="0">
      <alignment vertical="center"/>
    </xf>
    <xf numFmtId="0" fontId="12" applyFont="1" fillId="0" borderId="48" applyBorder="1" applyAlignment="1" xfId="0">
      <alignment vertical="center"/>
    </xf>
    <xf numFmtId="0" fontId="13" applyFont="1" fillId="0" borderId="0" applyAlignment="1" xfId="0">
      <alignment vertical="center"/>
    </xf>
    <xf numFmtId="0" fontId="14" applyFont="1" fillId="0" borderId="49" applyBorder="1" applyAlignment="1" xfId="0">
      <alignment vertical="center"/>
    </xf>
    <xf numFmtId="180" applyNumberFormat="1" fontId="0" fillId="0" borderId="0" applyAlignment="1" xfId="0">
      <alignment vertical="center"/>
    </xf>
    <xf numFmtId="182" applyNumberFormat="1" fontId="0" fillId="0" borderId="0" applyAlignment="1" xfId="0">
      <alignment vertical="center"/>
    </xf>
    <xf numFmtId="0" fontId="15" applyFont="1" fillId="0" borderId="50" applyBorder="1" applyAlignment="1" xfId="0">
      <alignment vertical="center"/>
    </xf>
    <xf numFmtId="183" applyNumberFormat="1" fontId="0" fillId="0" borderId="0" applyAlignment="1" xfId="0">
      <alignment vertical="center"/>
    </xf>
    <xf numFmtId="0" fontId="11" applyFont="1" fillId="10" applyFill="1" borderId="0" applyAlignment="1" xfId="0">
      <alignment vertical="center"/>
    </xf>
    <xf numFmtId="0" fontId="16" applyFont="1" fillId="0" borderId="0" applyAlignment="1" xfId="0">
      <alignment vertical="center"/>
    </xf>
    <xf numFmtId="0" fontId="0" fillId="11" applyFill="1" borderId="0" applyAlignment="1" xfId="0">
      <alignment vertical="center"/>
    </xf>
    <xf numFmtId="0" fontId="11" applyFont="1" fillId="12" applyFill="1" borderId="0" applyAlignment="1" xfId="0">
      <alignment vertical="center"/>
    </xf>
    <xf numFmtId="0" fontId="0" fillId="0" borderId="0" applyAlignment="1" xfId="0"/>
    <xf numFmtId="0" fontId="17" applyFont="1" fillId="0" borderId="51" applyBorder="1" applyAlignment="1" xfId="0">
      <alignment vertical="center"/>
    </xf>
    <xf numFmtId="0" fontId="18" applyFont="1" fillId="0" borderId="0" applyAlignment="1" xfId="0">
      <alignment vertical="center"/>
    </xf>
    <xf numFmtId="0" fontId="0" fillId="13" applyFill="1" borderId="0" applyAlignment="1" xfId="0">
      <alignment vertical="center"/>
    </xf>
    <xf numFmtId="184" applyNumberFormat="1" fontId="0" fillId="0" borderId="0" applyAlignment="1" xfId="0">
      <alignment vertical="center"/>
    </xf>
    <xf numFmtId="0" fontId="0" fillId="14" applyFill="1" borderId="0" applyAlignment="1" xfId="0">
      <alignment vertical="center"/>
    </xf>
    <xf numFmtId="0" fontId="19" applyFont="1" fillId="15" applyFill="1" borderId="52" applyBorder="1" applyAlignment="1" xfId="0">
      <alignment vertical="center"/>
    </xf>
    <xf numFmtId="0" fontId="20" applyFont="1" fillId="0" borderId="0" applyAlignment="1" xfId="0">
      <alignment vertical="center"/>
    </xf>
    <xf numFmtId="185" applyNumberFormat="1" fontId="0" fillId="0" borderId="0" applyAlignment="1" xfId="0">
      <alignment vertical="center"/>
    </xf>
    <xf numFmtId="0" fontId="11" applyFont="1" fillId="16" applyFill="1" borderId="0" applyAlignment="1" xfId="0">
      <alignment vertical="center"/>
    </xf>
    <xf numFmtId="0" fontId="0" fillId="17" applyFill="1" borderId="0" applyAlignment="1" xfId="0">
      <alignment vertical="center"/>
    </xf>
    <xf numFmtId="0" fontId="11" applyFont="1" fillId="18" applyFill="1" borderId="0" applyAlignment="1" xfId="0">
      <alignment vertical="center"/>
    </xf>
    <xf numFmtId="0" fontId="21" applyFont="1" fillId="19" applyFill="1" borderId="53" applyBorder="1" applyAlignment="1" xfId="0">
      <alignment vertical="center"/>
    </xf>
    <xf numFmtId="0" fontId="22" applyFont="1" fillId="15" applyFill="1" borderId="54" applyBorder="1" applyAlignment="1" xfId="0">
      <alignment vertical="center"/>
    </xf>
    <xf numFmtId="0" fontId="23" applyFont="1" fillId="20" applyFill="1" borderId="55" applyBorder="1" applyAlignment="1" xfId="0">
      <alignment vertical="center"/>
    </xf>
    <xf numFmtId="0" fontId="24" applyFont="1" fillId="0" borderId="56" applyBorder="1" applyAlignment="1" xfId="0">
      <alignment vertical="center"/>
    </xf>
    <xf numFmtId="0" fontId="11" applyFont="1" fillId="21" applyFill="1" borderId="0" applyAlignment="1" xfId="0">
      <alignment vertical="center"/>
    </xf>
    <xf numFmtId="0" fontId="11" applyFont="1" fillId="22" applyFill="1" borderId="0" applyAlignment="1" xfId="0">
      <alignment vertical="center"/>
    </xf>
    <xf numFmtId="0" fontId="0" fillId="23" applyFill="1" borderId="57" applyBorder="1" applyAlignment="1" xfId="0">
      <alignment vertical="center"/>
    </xf>
    <xf numFmtId="0" fontId="25" applyFont="1" fillId="0" borderId="0" applyAlignment="1" xfId="0">
      <alignment vertical="center"/>
    </xf>
    <xf numFmtId="0" fontId="26" applyFont="1" fillId="24" applyFill="1" borderId="0" applyAlignment="1" xfId="0">
      <alignment vertical="center"/>
    </xf>
    <xf numFmtId="0" fontId="12" applyFont="1" fillId="0" borderId="0" applyAlignment="1" xfId="0">
      <alignment vertical="center"/>
    </xf>
    <xf numFmtId="0" fontId="11" applyFont="1" fillId="25" applyFill="1" borderId="0" applyAlignment="1" xfId="0">
      <alignment vertical="center"/>
    </xf>
    <xf numFmtId="0" fontId="27" applyFont="1" fillId="26" applyFill="1" borderId="0" applyAlignment="1" xfId="0">
      <alignment vertical="center"/>
    </xf>
    <xf numFmtId="0" fontId="0" fillId="27" applyFill="1" borderId="0" applyAlignment="1" xfId="0">
      <alignment vertical="center"/>
    </xf>
    <xf numFmtId="0" fontId="28" applyFont="1" fillId="28" applyFill="1" borderId="0" applyAlignment="1" xfId="0">
      <alignment vertical="center"/>
    </xf>
    <xf numFmtId="0" fontId="11" applyFont="1" fillId="29" applyFill="1" borderId="0" applyAlignment="1" xfId="0">
      <alignment vertical="center"/>
    </xf>
    <xf numFmtId="0" fontId="0" fillId="30" applyFill="1" borderId="0" applyAlignment="1" xfId="0">
      <alignment vertical="center"/>
    </xf>
    <xf numFmtId="0" fontId="11" applyFont="1" fillId="31" applyFill="1" borderId="0" applyAlignment="1" xfId="0">
      <alignment vertical="center"/>
    </xf>
    <xf numFmtId="0" fontId="0" fillId="32" applyFill="1" borderId="0" applyAlignment="1" xfId="0">
      <alignment vertical="center"/>
    </xf>
    <xf numFmtId="0" fontId="11" applyFont="1" fillId="20" applyFill="1" borderId="0" applyAlignment="1" xfId="0">
      <alignment vertical="center"/>
    </xf>
    <xf numFmtId="0" fontId="0" fillId="0" borderId="0" applyAlignment="1" xfId="0">
      <alignment vertical="center"/>
    </xf>
    <xf numFmtId="0" fontId="5" applyFont="1" fillId="2" applyFill="1" borderId="0" applyAlignment="1" xfId="17">
      <alignment horizontal="center" vertical="center" wrapText="1"/>
    </xf>
    <xf numFmtId="0" fontId="0" fillId="2" applyFill="1" borderId="0" applyAlignment="1" xfId="17">
      <alignment horizontal="center" vertical="center"/>
    </xf>
    <xf numFmtId="0" fontId="1" applyFont="1" fillId="2" applyFill="1" borderId="77" applyBorder="1" applyAlignment="1" xfId="17">
      <alignment horizontal="left" vertical="center" wrapText="1"/>
    </xf>
    <xf numFmtId="0" fontId="1" applyFont="1" fillId="0" borderId="78" applyBorder="1" applyAlignment="1" xfId="17">
      <alignment horizontal="center" vertical="center"/>
    </xf>
    <xf numFmtId="0" fontId="7" applyFont="1" fillId="0" borderId="79" applyBorder="1" applyAlignment="1" xfId="17">
      <alignment horizontal="center" vertical="center"/>
    </xf>
    <xf numFmtId="0" fontId="6" applyFont="1" fillId="0" borderId="80" applyBorder="1" applyAlignment="1" xfId="17">
      <alignment horizontal="center" vertical="center" wrapText="1"/>
    </xf>
    <xf numFmtId="0" fontId="1" applyFont="1" fillId="0" borderId="81" applyBorder="1" applyAlignment="1" xfId="17">
      <alignment horizontal="center" vertical="center" wrapText="1"/>
    </xf>
    <xf numFmtId="177" applyNumberFormat="1" fontId="1" applyFont="1" fillId="0" borderId="82" applyBorder="1" applyAlignment="1" xfId="17">
      <alignment horizontal="center" vertical="center"/>
    </xf>
    <xf numFmtId="0" fontId="1" applyFont="1" fillId="0" borderId="83" applyBorder="1" applyAlignment="1" xfId="17">
      <alignment horizontal="left" vertical="center" wrapText="1"/>
    </xf>
    <xf numFmtId="0" fontId="6" applyFont="1" fillId="0" borderId="84" applyBorder="1" applyAlignment="1" xfId="17">
      <alignment horizontal="center" vertical="center"/>
    </xf>
    <xf numFmtId="0" fontId="6" applyFont="1" fillId="0" borderId="85" applyBorder="1" applyAlignment="1" xfId="0">
      <alignment horizontal="center" vertical="center" wrapText="1"/>
    </xf>
    <xf numFmtId="0" fontId="6" applyFont="1" fillId="0" borderId="86" applyBorder="1" applyAlignment="1" xfId="0">
      <alignment horizontal="center" vertical="center" wrapText="1"/>
    </xf>
    <xf numFmtId="0" fontId="1" applyFont="1" fillId="0" borderId="87" applyBorder="1" applyAlignment="1" xfId="0">
      <alignment horizontal="center" vertical="center" wrapText="1"/>
    </xf>
    <xf numFmtId="0" fontId="1" applyFont="1" fillId="0" borderId="88" applyBorder="1" applyAlignment="1" xfId="0">
      <alignment horizontal="center" vertical="center" wrapText="1"/>
    </xf>
    <xf numFmtId="0" fontId="1" applyFont="1" fillId="0" borderId="81" applyBorder="1" applyAlignment="1" xfId="0">
      <alignment horizontal="center" vertical="center" wrapText="1"/>
    </xf>
    <xf numFmtId="0" fontId="1" applyFont="1" fillId="0" borderId="90" applyBorder="1" applyAlignment="1" xfId="0">
      <alignment horizontal="center" vertical="center" wrapText="1"/>
    </xf>
    <xf numFmtId="0" fontId="1" applyFont="1" fillId="0" borderId="91" applyBorder="1" applyAlignment="1" xfId="17">
      <alignment horizontal="center" vertical="center"/>
    </xf>
    <xf numFmtId="0" fontId="1" applyFont="1" fillId="0" borderId="92" applyBorder="1" applyAlignment="1" xfId="17">
      <alignment horizontal="center" vertical="center"/>
    </xf>
    <xf numFmtId="0" fontId="1" applyFont="1" fillId="0" borderId="93" applyBorder="1" applyAlignment="1" xfId="17">
      <alignment horizontal="left" vertical="center"/>
    </xf>
    <xf numFmtId="0" fontId="1" applyFont="1" fillId="2" applyFill="1" borderId="0" applyAlignment="1" xfId="17">
      <alignment horizontal="left" vertical="center" wrapText="1"/>
    </xf>
    <xf numFmtId="0" fontId="1" applyFont="1" fillId="0" borderId="94" applyBorder="1" applyAlignment="1" xfId="17">
      <alignment horizontal="center" vertical="center" textRotation="255"/>
    </xf>
    <xf numFmtId="0" fontId="1" applyFont="1" fillId="0" borderId="95" applyBorder="1" applyAlignment="1" xfId="17">
      <alignment horizontal="center" vertical="center" textRotation="255"/>
    </xf>
    <xf numFmtId="0" fontId="6" applyFont="1" fillId="0" borderId="96" applyBorder="1" applyAlignment="1" xfId="40">
      <alignment horizontal="center" vertical="center" wrapText="1"/>
    </xf>
    <xf numFmtId="0" fontId="6" applyFont="1" fillId="0" borderId="97" applyBorder="1" applyAlignment="1" xfId="40">
      <alignment horizontal="center" vertical="center" wrapText="1"/>
    </xf>
    <xf numFmtId="0" fontId="6" applyFont="1" fillId="0" borderId="80" applyBorder="1" applyAlignment="1" xfId="40">
      <alignment horizontal="center" vertical="center" wrapText="1"/>
    </xf>
    <xf numFmtId="0" fontId="1" applyFont="1" fillId="0" borderId="99" applyBorder="1" applyAlignment="1" xfId="17">
      <alignment horizontal="left" vertical="center" wrapText="1"/>
    </xf>
    <xf numFmtId="0" fontId="1" applyFont="1" fillId="0" borderId="100" applyBorder="1" applyAlignment="1" xfId="17">
      <alignment horizontal="left" vertical="center" wrapText="1"/>
    </xf>
    <xf numFmtId="0" fontId="1" applyFont="1" fillId="0" borderId="101" applyBorder="1" applyAlignment="1" xfId="17">
      <alignment horizontal="left" vertical="center" wrapText="1"/>
    </xf>
    <xf numFmtId="0" fontId="1" applyFont="1" fillId="0" borderId="102" applyBorder="1" applyAlignment="1" xfId="17">
      <alignment horizontal="center" vertical="center" wrapText="1"/>
    </xf>
    <xf numFmtId="0" fontId="47" applyFont="1" fillId="57" applyFill="1" borderId="0" applyAlignment="1" xfId="0">
      <alignment vertical="center"/>
    </xf>
    <xf numFmtId="0" fontId="48" applyFont="1" fillId="58" applyFill="1" borderId="0" applyAlignment="1" xfId="0">
      <alignment vertical="center"/>
    </xf>
    <xf numFmtId="0" fontId="49" applyFont="1" fillId="59" applyFill="1" borderId="0" applyAlignment="1" xfId="0">
      <alignment vertical="center"/>
    </xf>
    <xf numFmtId="0" fontId="50" applyFont="1" fillId="60" applyFill="1" borderId="103" applyBorder="1" applyAlignment="1" xfId="0">
      <alignment vertical="center"/>
    </xf>
    <xf numFmtId="0" fontId="51" applyFont="1" fillId="61" applyFill="1" borderId="104" applyBorder="1" applyAlignment="1" xfId="0">
      <alignment vertical="center"/>
    </xf>
    <xf numFmtId="0" fontId="52" applyFont="1" fillId="0" borderId="0" applyAlignment="1" xfId="0">
      <alignment vertical="center"/>
    </xf>
    <xf numFmtId="0" fontId="53" applyFont="1" fillId="0" borderId="0" applyAlignment="1" xfId="0">
      <alignment vertical="center"/>
    </xf>
    <xf numFmtId="0" fontId="54" applyFont="1" fillId="0" borderId="105" applyBorder="1" applyAlignment="1" xfId="0">
      <alignment vertical="center"/>
    </xf>
    <xf numFmtId="0" fontId="55" applyFont="1" fillId="60" applyFill="1" borderId="106" applyBorder="1" applyAlignment="1" xfId="0">
      <alignment vertical="center"/>
    </xf>
    <xf numFmtId="0" fontId="56" applyFont="1" fillId="62" applyFill="1" borderId="107" applyBorder="1" applyAlignment="1" xfId="0">
      <alignment vertical="center"/>
    </xf>
    <xf numFmtId="0" fontId="0" fillId="63" applyFill="1" borderId="108" applyBorder="1" applyAlignment="1" xfId="0">
      <alignment vertical="center"/>
    </xf>
    <xf numFmtId="0" fontId="57" applyFont="1" fillId="0" borderId="0" applyAlignment="1" xfId="0">
      <alignment vertical="center"/>
    </xf>
    <xf numFmtId="0" fontId="58" applyFont="1" fillId="0" borderId="109" applyBorder="1" applyAlignment="1" xfId="0">
      <alignment vertical="center"/>
    </xf>
    <xf numFmtId="0" fontId="59" applyFont="1" fillId="0" borderId="110" applyBorder="1" applyAlignment="1" xfId="0">
      <alignment vertical="center"/>
    </xf>
    <xf numFmtId="0" fontId="60" applyFont="1" fillId="0" borderId="111" applyBorder="1" applyAlignment="1" xfId="0">
      <alignment vertical="center"/>
    </xf>
    <xf numFmtId="0" fontId="60" applyFont="1" fillId="0" borderId="0" applyAlignment="1" xfId="0">
      <alignment vertical="center"/>
    </xf>
    <xf numFmtId="0" fontId="61" applyFont="1" fillId="0" borderId="112" applyBorder="1" applyAlignment="1" xfId="0">
      <alignment vertical="center"/>
    </xf>
    <xf numFmtId="0" fontId="62" applyFont="1" fillId="64" applyFill="1" borderId="0" applyAlignment="1" xfId="0">
      <alignment vertical="center"/>
    </xf>
    <xf numFmtId="0" fontId="62" applyFont="1" fillId="65" applyFill="1" borderId="0" applyAlignment="1" xfId="0">
      <alignment vertical="center"/>
    </xf>
    <xf numFmtId="0" fontId="62" applyFont="1" fillId="66" applyFill="1" borderId="0" applyAlignment="1" xfId="0">
      <alignment vertical="center"/>
    </xf>
    <xf numFmtId="0" fontId="62" applyFont="1" fillId="67" applyFill="1" borderId="0" applyAlignment="1" xfId="0">
      <alignment vertical="center"/>
    </xf>
    <xf numFmtId="0" fontId="62" applyFont="1" fillId="68" applyFill="1" borderId="0" applyAlignment="1" xfId="0">
      <alignment vertical="center"/>
    </xf>
    <xf numFmtId="0" fontId="62" applyFont="1" fillId="69" applyFill="1" borderId="0" applyAlignment="1" xfId="0">
      <alignment vertical="center"/>
    </xf>
    <xf numFmtId="0" fontId="62" applyFont="1" fillId="70" applyFill="1" borderId="0" applyAlignment="1" xfId="0">
      <alignment vertical="center"/>
    </xf>
    <xf numFmtId="0" fontId="62" applyFont="1" fillId="71" applyFill="1" borderId="0" applyAlignment="1" xfId="0">
      <alignment vertical="center"/>
    </xf>
    <xf numFmtId="0" fontId="62" applyFont="1" fillId="72" applyFill="1" borderId="0" applyAlignment="1" xfId="0">
      <alignment vertical="center"/>
    </xf>
    <xf numFmtId="0" fontId="62" applyFont="1" fillId="73" applyFill="1" borderId="0" applyAlignment="1" xfId="0">
      <alignment vertical="center"/>
    </xf>
    <xf numFmtId="0" fontId="62" applyFont="1" fillId="74" applyFill="1" borderId="0" applyAlignment="1" xfId="0">
      <alignment vertical="center"/>
    </xf>
    <xf numFmtId="0" fontId="62" applyFont="1" fillId="75" applyFill="1" borderId="0" applyAlignment="1" xfId="0">
      <alignment vertical="center"/>
    </xf>
    <xf numFmtId="0" fontId="63" applyFont="1" fillId="76" applyFill="1" borderId="0" applyAlignment="1" xfId="0">
      <alignment vertical="center"/>
    </xf>
    <xf numFmtId="0" fontId="63" applyFont="1" fillId="77" applyFill="1" borderId="0" applyAlignment="1" xfId="0">
      <alignment vertical="center"/>
    </xf>
    <xf numFmtId="0" fontId="63" applyFont="1" fillId="78" applyFill="1" borderId="0" applyAlignment="1" xfId="0">
      <alignment vertical="center"/>
    </xf>
    <xf numFmtId="0" fontId="63" applyFont="1" fillId="79" applyFill="1" borderId="0" applyAlignment="1" xfId="0">
      <alignment vertical="center"/>
    </xf>
    <xf numFmtId="0" fontId="63" applyFont="1" fillId="80" applyFill="1" borderId="0" applyAlignment="1" xfId="0">
      <alignment vertical="center"/>
    </xf>
    <xf numFmtId="0" fontId="63" applyFont="1" fillId="81" applyFill="1" borderId="0" applyAlignment="1" xfId="0">
      <alignment vertical="center"/>
    </xf>
    <xf numFmtId="0" fontId="63" applyFont="1" fillId="82" applyFill="1" borderId="0" applyAlignment="1" xfId="0">
      <alignment vertical="center"/>
    </xf>
    <xf numFmtId="0" fontId="63" applyFont="1" fillId="83" applyFill="1" borderId="0" applyAlignment="1" xfId="0">
      <alignment vertical="center"/>
    </xf>
    <xf numFmtId="0" fontId="63" applyFont="1" fillId="84" applyFill="1" borderId="0" applyAlignment="1" xfId="0">
      <alignment vertical="center"/>
    </xf>
    <xf numFmtId="0" fontId="63" applyFont="1" fillId="85" applyFill="1" borderId="0" applyAlignment="1" xfId="0">
      <alignment vertical="center"/>
    </xf>
    <xf numFmtId="0" fontId="63" applyFont="1" fillId="86" applyFill="1" borderId="0" applyAlignment="1" xfId="0">
      <alignment vertical="center"/>
    </xf>
    <xf numFmtId="0" fontId="63" applyFont="1" fillId="87" applyFill="1" borderId="0" applyAlignment="1" xfId="0">
      <alignment vertical="center"/>
    </xf>
    <xf numFmtId="180" applyNumberFormat="1" fontId="0" fillId="0" borderId="0" applyAlignment="1" xfId="0">
      <alignment vertical="center"/>
    </xf>
    <xf numFmtId="184" applyNumberFormat="1" fontId="0" fillId="0" borderId="0" applyAlignment="1" xfId="0">
      <alignment vertical="center"/>
    </xf>
    <xf numFmtId="186" applyNumberFormat="1" fontId="0" fillId="0" borderId="0" applyAlignment="1" xfId="0">
      <alignment vertical="center"/>
    </xf>
    <xf numFmtId="182" applyNumberFormat="1" fontId="0" fillId="0" borderId="0" applyAlignment="1" xfId="0">
      <alignment vertical="center"/>
    </xf>
    <xf numFmtId="187" applyNumberFormat="1" fontId="0" fillId="0" borderId="0" applyAlignment="1" xfId="0">
      <alignment vertical="center"/>
    </xf>
    <xf numFmtId="0" fontId="64" applyFont="1" fillId="0" borderId="113" applyBorder="1" applyAlignment="1" xfId="17">
      <alignment horizontal="left" vertical="center" wrapText="1"/>
    </xf>
    <xf numFmtId="0" fontId="0" fillId="0" borderId="0" applyAlignment="1" xfId="0">
      <alignment vertical="center"/>
    </xf>
  </cellXfs>
  <cellStyles count="59">
    <cellStyle name="常规" xfId="0" builtinId="0"/>
    <cellStyle name="常规 2 2 2" xfId="1"/>
    <cellStyle name="40% - 着色 6" xfId="2" builtinId="51"/>
    <cellStyle name="20% - 着色 6" xfId="3" builtinId="50"/>
    <cellStyle name="着色 6" xfId="4" builtinId="49"/>
    <cellStyle name="40% - 着色 5" xfId="5" builtinId="47"/>
    <cellStyle name="20% - 着色 5" xfId="6" builtinId="46"/>
    <cellStyle name="着色 5" xfId="7" builtinId="45"/>
    <cellStyle name="40% - 着色 4" xfId="8" builtinId="43"/>
    <cellStyle name="标题 3" xfId="9" builtinId="18"/>
    <cellStyle name="解释性文本" xfId="10" builtinId="53"/>
    <cellStyle name="汇总" xfId="11" builtinId="25"/>
    <cellStyle name="百分比" xfId="12" builtinId="5"/>
    <cellStyle name="千位分隔" xfId="13" builtinId="3"/>
    <cellStyle name="常规 3 2" xfId="14"/>
    <cellStyle name="标题 2" xfId="15" builtinId="17"/>
    <cellStyle name="货币[0]" xfId="16" builtinId="7"/>
    <cellStyle name="常规 4" xfId="17"/>
    <cellStyle name="60% - 着色 4" xfId="18" builtinId="44"/>
    <cellStyle name="警告文本" xfId="19" builtinId="11"/>
    <cellStyle name="20% - 着色 2" xfId="20" builtinId="34"/>
    <cellStyle name="常规 5" xfId="21"/>
    <cellStyle name="60% - 着色 5" xfId="22" builtinId="48"/>
    <cellStyle name="常规_收入和基建拨款表" xfId="23"/>
    <cellStyle name="标题 1" xfId="24" builtinId="16"/>
    <cellStyle name="超链接" xfId="25" builtinId="8"/>
    <cellStyle name="20% - 着色 3" xfId="26" builtinId="38"/>
    <cellStyle name="货币" xfId="27" builtinId="4"/>
    <cellStyle name="20% - 着色 4" xfId="28" builtinId="42"/>
    <cellStyle name="计算" xfId="29" builtinId="22"/>
    <cellStyle name="已访问的超链接" xfId="30" builtinId="9"/>
    <cellStyle name="千位分隔[0]" xfId="31" builtinId="6"/>
    <cellStyle name="着色 4" xfId="32" builtinId="41"/>
    <cellStyle name="40% - 着色 3" xfId="33" builtinId="39"/>
    <cellStyle name="常规 2 2" xfId="34"/>
    <cellStyle name="常规 6" xfId="35"/>
    <cellStyle name="60% - 着色 6" xfId="36" builtinId="52"/>
    <cellStyle name="输入" xfId="37" builtinId="20"/>
    <cellStyle name="输出" xfId="38" builtinId="21"/>
    <cellStyle name="检查单元格" xfId="39" builtinId="23"/>
    <cellStyle name="常规 2 3" xfId="40"/>
    <cellStyle name="链接单元格" xfId="41" builtinId="24"/>
    <cellStyle name="60% - 着色 1" xfId="42" builtinId="32"/>
    <cellStyle name="常规 3" xfId="43"/>
    <cellStyle name="60% - 着色 3" xfId="44" builtinId="40"/>
    <cellStyle name="注释" xfId="45" builtinId="10"/>
    <cellStyle name="标题" xfId="46" builtinId="15"/>
    <cellStyle name="好" xfId="47" builtinId="26"/>
    <cellStyle name="标题 4" xfId="48" builtinId="19"/>
    <cellStyle name="着色 1" xfId="49" builtinId="29"/>
    <cellStyle name="适中" xfId="50" builtinId="28"/>
    <cellStyle name="20% - 着色 1" xfId="51" builtinId="30"/>
    <cellStyle name="差" xfId="52" builtinId="27"/>
    <cellStyle name="着色 2" xfId="53" builtinId="33"/>
    <cellStyle name="40% - 着色 1" xfId="54" builtinId="31"/>
    <cellStyle name="常规 2" xfId="55"/>
    <cellStyle name="60% - 着色 2" xfId="56" builtinId="36"/>
    <cellStyle name="40% - 着色 2" xfId="57" builtinId="35"/>
    <cellStyle name="着色 3" xfId="58" builtinId="3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38.xml"/><Relationship Id="rId3" Type="http://schemas.openxmlformats.org/officeDocument/2006/relationships/worksheet" Target="worksheets/sheet39.xml"/><Relationship Id="rId4" Type="http://schemas.openxmlformats.org/officeDocument/2006/relationships/sharedStrings" Target="sharedStrings.xml"/></Relationships>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72"/>
  <sheetViews>
    <sheetView showGridLines="0" tabSelected="1" view="pageBreakPreview" zoomScale="130" zoomScaleNormal="130" topLeftCell="C52" workbookViewId="0">
      <selection activeCell="H45" activeCellId="0" sqref="H45:H47"/>
    </sheetView>
  </sheetViews>
  <sheetFormatPr defaultRowHeight="13.5" defaultColWidth="9.000137329101562" x14ac:dyDescent="0.15"/>
  <cols>
    <col min="1" max="1" width="8.875" customWidth="1" style="6"/>
    <col min="2" max="2" width="9.0" style="6"/>
    <col min="3" max="3" width="11.25" customWidth="1" style="6"/>
    <col min="4" max="4" width="20.625" customWidth="1" style="6"/>
    <col min="5" max="5" width="24.75" customWidth="1" style="6"/>
    <col min="6" max="6" width="17.75" customWidth="1" style="7"/>
    <col min="7" max="7" width="25.125" customWidth="1" style="6"/>
    <col min="8" max="8" width="37.625" customWidth="1" style="6"/>
    <col min="9" max="9" width="11.75" customWidth="1" style="6"/>
    <col min="10" max="82" width="9.0" style="6"/>
    <col min="83" max="83" width="6.625" customWidth="1" style="6"/>
    <col min="84" max="84" width="9.625" customWidth="1" style="6"/>
    <col min="85" max="85" width="13.375" customWidth="1" style="6"/>
    <col min="86" max="86" width="27.5" customWidth="1" style="6"/>
    <col min="87" max="87" width="16.625" customWidth="1" style="6"/>
    <col min="88" max="88" width="17.625" customWidth="1" style="6"/>
    <col min="89" max="89" width="7.75" customWidth="1" style="6"/>
    <col min="90" max="90" width="6.75" customWidth="1" style="6"/>
    <col min="91" max="91" width="15.625" customWidth="1" style="6"/>
    <col min="92" max="92" width="9.625" customWidth="1" style="6"/>
    <col min="93" max="93" width="26.0" customWidth="1" style="6"/>
    <col min="94" max="338" width="9.0" style="6"/>
    <col min="339" max="339" width="6.625" customWidth="1" style="6"/>
    <col min="340" max="340" width="9.625" customWidth="1" style="6"/>
    <col min="341" max="341" width="13.375" customWidth="1" style="6"/>
    <col min="342" max="342" width="27.5" customWidth="1" style="6"/>
    <col min="343" max="343" width="16.625" customWidth="1" style="6"/>
    <col min="344" max="344" width="17.625" customWidth="1" style="6"/>
    <col min="345" max="345" width="7.75" customWidth="1" style="6"/>
    <col min="346" max="346" width="6.75" customWidth="1" style="6"/>
    <col min="347" max="347" width="15.625" customWidth="1" style="6"/>
    <col min="348" max="348" width="9.625" customWidth="1" style="6"/>
    <col min="349" max="349" width="26.0" customWidth="1" style="6"/>
    <col min="350" max="594" width="9.0" style="6"/>
    <col min="595" max="595" width="6.625" customWidth="1" style="6"/>
    <col min="596" max="596" width="9.625" customWidth="1" style="6"/>
    <col min="597" max="597" width="13.375" customWidth="1" style="6"/>
    <col min="598" max="598" width="27.5" customWidth="1" style="6"/>
    <col min="599" max="599" width="16.625" customWidth="1" style="6"/>
    <col min="600" max="600" width="17.625" customWidth="1" style="6"/>
    <col min="601" max="601" width="7.75" customWidth="1" style="6"/>
    <col min="602" max="602" width="6.75" customWidth="1" style="6"/>
    <col min="603" max="603" width="15.625" customWidth="1" style="6"/>
    <col min="604" max="604" width="9.625" customWidth="1" style="6"/>
    <col min="605" max="605" width="26.0" customWidth="1" style="6"/>
    <col min="606" max="850" width="9.0" style="6"/>
    <col min="851" max="851" width="6.625" customWidth="1" style="6"/>
    <col min="852" max="852" width="9.625" customWidth="1" style="6"/>
    <col min="853" max="853" width="13.375" customWidth="1" style="6"/>
    <col min="854" max="854" width="27.5" customWidth="1" style="6"/>
    <col min="855" max="855" width="16.625" customWidth="1" style="6"/>
    <col min="856" max="856" width="17.625" customWidth="1" style="6"/>
    <col min="857" max="857" width="7.75" customWidth="1" style="6"/>
    <col min="858" max="858" width="6.75" customWidth="1" style="6"/>
    <col min="859" max="859" width="15.625" customWidth="1" style="6"/>
    <col min="860" max="860" width="9.625" customWidth="1" style="6"/>
    <col min="861" max="861" width="26.0" customWidth="1" style="6"/>
    <col min="862" max="1106" width="9.0" style="6"/>
    <col min="1107" max="1107" width="6.625" customWidth="1" style="6"/>
    <col min="1108" max="1108" width="9.625" customWidth="1" style="6"/>
    <col min="1109" max="1109" width="13.375" customWidth="1" style="6"/>
    <col min="1110" max="1110" width="27.5" customWidth="1" style="6"/>
    <col min="1111" max="1111" width="16.625" customWidth="1" style="6"/>
    <col min="1112" max="1112" width="17.625" customWidth="1" style="6"/>
    <col min="1113" max="1113" width="7.75" customWidth="1" style="6"/>
    <col min="1114" max="1114" width="6.75" customWidth="1" style="6"/>
    <col min="1115" max="1115" width="15.625" customWidth="1" style="6"/>
    <col min="1116" max="1116" width="9.625" customWidth="1" style="6"/>
    <col min="1117" max="1117" width="26.0" customWidth="1" style="6"/>
    <col min="1118" max="1362" width="9.0" style="6"/>
    <col min="1363" max="1363" width="6.625" customWidth="1" style="6"/>
    <col min="1364" max="1364" width="9.625" customWidth="1" style="6"/>
    <col min="1365" max="1365" width="13.375" customWidth="1" style="6"/>
    <col min="1366" max="1366" width="27.5" customWidth="1" style="6"/>
    <col min="1367" max="1367" width="16.625" customWidth="1" style="6"/>
    <col min="1368" max="1368" width="17.625" customWidth="1" style="6"/>
    <col min="1369" max="1369" width="7.75" customWidth="1" style="6"/>
    <col min="1370" max="1370" width="6.75" customWidth="1" style="6"/>
    <col min="1371" max="1371" width="15.625" customWidth="1" style="6"/>
    <col min="1372" max="1372" width="9.625" customWidth="1" style="6"/>
    <col min="1373" max="1373" width="26.0" customWidth="1" style="6"/>
    <col min="1374" max="1618" width="9.0" style="6"/>
    <col min="1619" max="1619" width="6.625" customWidth="1" style="6"/>
    <col min="1620" max="1620" width="9.625" customWidth="1" style="6"/>
    <col min="1621" max="1621" width="13.375" customWidth="1" style="6"/>
    <col min="1622" max="1622" width="27.5" customWidth="1" style="6"/>
    <col min="1623" max="1623" width="16.625" customWidth="1" style="6"/>
    <col min="1624" max="1624" width="17.625" customWidth="1" style="6"/>
    <col min="1625" max="1625" width="7.75" customWidth="1" style="6"/>
    <col min="1626" max="1626" width="6.75" customWidth="1" style="6"/>
    <col min="1627" max="1627" width="15.625" customWidth="1" style="6"/>
    <col min="1628" max="1628" width="9.625" customWidth="1" style="6"/>
    <col min="1629" max="1629" width="26.0" customWidth="1" style="6"/>
    <col min="1630" max="1874" width="9.0" style="6"/>
    <col min="1875" max="1875" width="6.625" customWidth="1" style="6"/>
    <col min="1876" max="1876" width="9.625" customWidth="1" style="6"/>
    <col min="1877" max="1877" width="13.375" customWidth="1" style="6"/>
    <col min="1878" max="1878" width="27.5" customWidth="1" style="6"/>
    <col min="1879" max="1879" width="16.625" customWidth="1" style="6"/>
    <col min="1880" max="1880" width="17.625" customWidth="1" style="6"/>
    <col min="1881" max="1881" width="7.75" customWidth="1" style="6"/>
    <col min="1882" max="1882" width="6.75" customWidth="1" style="6"/>
    <col min="1883" max="1883" width="15.625" customWidth="1" style="6"/>
    <col min="1884" max="1884" width="9.625" customWidth="1" style="6"/>
    <col min="1885" max="1885" width="26.0" customWidth="1" style="6"/>
    <col min="1886" max="2130" width="9.0" style="6"/>
    <col min="2131" max="2131" width="6.625" customWidth="1" style="6"/>
    <col min="2132" max="2132" width="9.625" customWidth="1" style="6"/>
    <col min="2133" max="2133" width="13.375" customWidth="1" style="6"/>
    <col min="2134" max="2134" width="27.5" customWidth="1" style="6"/>
    <col min="2135" max="2135" width="16.625" customWidth="1" style="6"/>
    <col min="2136" max="2136" width="17.625" customWidth="1" style="6"/>
    <col min="2137" max="2137" width="7.75" customWidth="1" style="6"/>
    <col min="2138" max="2138" width="6.75" customWidth="1" style="6"/>
    <col min="2139" max="2139" width="15.625" customWidth="1" style="6"/>
    <col min="2140" max="2140" width="9.625" customWidth="1" style="6"/>
    <col min="2141" max="2141" width="26.0" customWidth="1" style="6"/>
    <col min="2142" max="2386" width="9.0" style="6"/>
    <col min="2387" max="2387" width="6.625" customWidth="1" style="6"/>
    <col min="2388" max="2388" width="9.625" customWidth="1" style="6"/>
    <col min="2389" max="2389" width="13.375" customWidth="1" style="6"/>
    <col min="2390" max="2390" width="27.5" customWidth="1" style="6"/>
    <col min="2391" max="2391" width="16.625" customWidth="1" style="6"/>
    <col min="2392" max="2392" width="17.625" customWidth="1" style="6"/>
    <col min="2393" max="2393" width="7.75" customWidth="1" style="6"/>
    <col min="2394" max="2394" width="6.75" customWidth="1" style="6"/>
    <col min="2395" max="2395" width="15.625" customWidth="1" style="6"/>
    <col min="2396" max="2396" width="9.625" customWidth="1" style="6"/>
    <col min="2397" max="2397" width="26.0" customWidth="1" style="6"/>
    <col min="2398" max="2642" width="9.0" style="6"/>
    <col min="2643" max="2643" width="6.625" customWidth="1" style="6"/>
    <col min="2644" max="2644" width="9.625" customWidth="1" style="6"/>
    <col min="2645" max="2645" width="13.375" customWidth="1" style="6"/>
    <col min="2646" max="2646" width="27.5" customWidth="1" style="6"/>
    <col min="2647" max="2647" width="16.625" customWidth="1" style="6"/>
    <col min="2648" max="2648" width="17.625" customWidth="1" style="6"/>
    <col min="2649" max="2649" width="7.75" customWidth="1" style="6"/>
    <col min="2650" max="2650" width="6.75" customWidth="1" style="6"/>
    <col min="2651" max="2651" width="15.625" customWidth="1" style="6"/>
    <col min="2652" max="2652" width="9.625" customWidth="1" style="6"/>
    <col min="2653" max="2653" width="26.0" customWidth="1" style="6"/>
    <col min="2654" max="2898" width="9.0" style="6"/>
    <col min="2899" max="2899" width="6.625" customWidth="1" style="6"/>
    <col min="2900" max="2900" width="9.625" customWidth="1" style="6"/>
    <col min="2901" max="2901" width="13.375" customWidth="1" style="6"/>
    <col min="2902" max="2902" width="27.5" customWidth="1" style="6"/>
    <col min="2903" max="2903" width="16.625" customWidth="1" style="6"/>
    <col min="2904" max="2904" width="17.625" customWidth="1" style="6"/>
    <col min="2905" max="2905" width="7.75" customWidth="1" style="6"/>
    <col min="2906" max="2906" width="6.75" customWidth="1" style="6"/>
    <col min="2907" max="2907" width="15.625" customWidth="1" style="6"/>
    <col min="2908" max="2908" width="9.625" customWidth="1" style="6"/>
    <col min="2909" max="2909" width="26.0" customWidth="1" style="6"/>
    <col min="2910" max="3154" width="9.0" style="6"/>
    <col min="3155" max="3155" width="6.625" customWidth="1" style="6"/>
    <col min="3156" max="3156" width="9.625" customWidth="1" style="6"/>
    <col min="3157" max="3157" width="13.375" customWidth="1" style="6"/>
    <col min="3158" max="3158" width="27.5" customWidth="1" style="6"/>
    <col min="3159" max="3159" width="16.625" customWidth="1" style="6"/>
    <col min="3160" max="3160" width="17.625" customWidth="1" style="6"/>
    <col min="3161" max="3161" width="7.75" customWidth="1" style="6"/>
    <col min="3162" max="3162" width="6.75" customWidth="1" style="6"/>
    <col min="3163" max="3163" width="15.625" customWidth="1" style="6"/>
    <col min="3164" max="3164" width="9.625" customWidth="1" style="6"/>
    <col min="3165" max="3165" width="26.0" customWidth="1" style="6"/>
    <col min="3166" max="3410" width="9.0" style="6"/>
    <col min="3411" max="3411" width="6.625" customWidth="1" style="6"/>
    <col min="3412" max="3412" width="9.625" customWidth="1" style="6"/>
    <col min="3413" max="3413" width="13.375" customWidth="1" style="6"/>
    <col min="3414" max="3414" width="27.5" customWidth="1" style="6"/>
    <col min="3415" max="3415" width="16.625" customWidth="1" style="6"/>
    <col min="3416" max="3416" width="17.625" customWidth="1" style="6"/>
    <col min="3417" max="3417" width="7.75" customWidth="1" style="6"/>
    <col min="3418" max="3418" width="6.75" customWidth="1" style="6"/>
    <col min="3419" max="3419" width="15.625" customWidth="1" style="6"/>
    <col min="3420" max="3420" width="9.625" customWidth="1" style="6"/>
    <col min="3421" max="3421" width="26.0" customWidth="1" style="6"/>
    <col min="3422" max="3666" width="9.0" style="6"/>
    <col min="3667" max="3667" width="6.625" customWidth="1" style="6"/>
    <col min="3668" max="3668" width="9.625" customWidth="1" style="6"/>
    <col min="3669" max="3669" width="13.375" customWidth="1" style="6"/>
    <col min="3670" max="3670" width="27.5" customWidth="1" style="6"/>
    <col min="3671" max="3671" width="16.625" customWidth="1" style="6"/>
    <col min="3672" max="3672" width="17.625" customWidth="1" style="6"/>
    <col min="3673" max="3673" width="7.75" customWidth="1" style="6"/>
    <col min="3674" max="3674" width="6.75" customWidth="1" style="6"/>
    <col min="3675" max="3675" width="15.625" customWidth="1" style="6"/>
    <col min="3676" max="3676" width="9.625" customWidth="1" style="6"/>
    <col min="3677" max="3677" width="26.0" customWidth="1" style="6"/>
    <col min="3678" max="3922" width="9.0" style="6"/>
    <col min="3923" max="3923" width="6.625" customWidth="1" style="6"/>
    <col min="3924" max="3924" width="9.625" customWidth="1" style="6"/>
    <col min="3925" max="3925" width="13.375" customWidth="1" style="6"/>
    <col min="3926" max="3926" width="27.5" customWidth="1" style="6"/>
    <col min="3927" max="3927" width="16.625" customWidth="1" style="6"/>
    <col min="3928" max="3928" width="17.625" customWidth="1" style="6"/>
    <col min="3929" max="3929" width="7.75" customWidth="1" style="6"/>
    <col min="3930" max="3930" width="6.75" customWidth="1" style="6"/>
    <col min="3931" max="3931" width="15.625" customWidth="1" style="6"/>
    <col min="3932" max="3932" width="9.625" customWidth="1" style="6"/>
    <col min="3933" max="3933" width="26.0" customWidth="1" style="6"/>
    <col min="3934" max="4178" width="9.0" style="6"/>
    <col min="4179" max="4179" width="6.625" customWidth="1" style="6"/>
    <col min="4180" max="4180" width="9.625" customWidth="1" style="6"/>
    <col min="4181" max="4181" width="13.375" customWidth="1" style="6"/>
    <col min="4182" max="4182" width="27.5" customWidth="1" style="6"/>
    <col min="4183" max="4183" width="16.625" customWidth="1" style="6"/>
    <col min="4184" max="4184" width="17.625" customWidth="1" style="6"/>
    <col min="4185" max="4185" width="7.75" customWidth="1" style="6"/>
    <col min="4186" max="4186" width="6.75" customWidth="1" style="6"/>
    <col min="4187" max="4187" width="15.625" customWidth="1" style="6"/>
    <col min="4188" max="4188" width="9.625" customWidth="1" style="6"/>
    <col min="4189" max="4189" width="26.0" customWidth="1" style="6"/>
    <col min="4190" max="4434" width="9.0" style="6"/>
    <col min="4435" max="4435" width="6.625" customWidth="1" style="6"/>
    <col min="4436" max="4436" width="9.625" customWidth="1" style="6"/>
    <col min="4437" max="4437" width="13.375" customWidth="1" style="6"/>
    <col min="4438" max="4438" width="27.5" customWidth="1" style="6"/>
    <col min="4439" max="4439" width="16.625" customWidth="1" style="6"/>
    <col min="4440" max="4440" width="17.625" customWidth="1" style="6"/>
    <col min="4441" max="4441" width="7.75" customWidth="1" style="6"/>
    <col min="4442" max="4442" width="6.75" customWidth="1" style="6"/>
    <col min="4443" max="4443" width="15.625" customWidth="1" style="6"/>
    <col min="4444" max="4444" width="9.625" customWidth="1" style="6"/>
    <col min="4445" max="4445" width="26.0" customWidth="1" style="6"/>
    <col min="4446" max="4690" width="9.0" style="6"/>
    <col min="4691" max="4691" width="6.625" customWidth="1" style="6"/>
    <col min="4692" max="4692" width="9.625" customWidth="1" style="6"/>
    <col min="4693" max="4693" width="13.375" customWidth="1" style="6"/>
    <col min="4694" max="4694" width="27.5" customWidth="1" style="6"/>
    <col min="4695" max="4695" width="16.625" customWidth="1" style="6"/>
    <col min="4696" max="4696" width="17.625" customWidth="1" style="6"/>
    <col min="4697" max="4697" width="7.75" customWidth="1" style="6"/>
    <col min="4698" max="4698" width="6.75" customWidth="1" style="6"/>
    <col min="4699" max="4699" width="15.625" customWidth="1" style="6"/>
    <col min="4700" max="4700" width="9.625" customWidth="1" style="6"/>
    <col min="4701" max="4701" width="26.0" customWidth="1" style="6"/>
    <col min="4702" max="4946" width="9.0" style="6"/>
    <col min="4947" max="4947" width="6.625" customWidth="1" style="6"/>
    <col min="4948" max="4948" width="9.625" customWidth="1" style="6"/>
    <col min="4949" max="4949" width="13.375" customWidth="1" style="6"/>
    <col min="4950" max="4950" width="27.5" customWidth="1" style="6"/>
    <col min="4951" max="4951" width="16.625" customWidth="1" style="6"/>
    <col min="4952" max="4952" width="17.625" customWidth="1" style="6"/>
    <col min="4953" max="4953" width="7.75" customWidth="1" style="6"/>
    <col min="4954" max="4954" width="6.75" customWidth="1" style="6"/>
    <col min="4955" max="4955" width="15.625" customWidth="1" style="6"/>
    <col min="4956" max="4956" width="9.625" customWidth="1" style="6"/>
    <col min="4957" max="4957" width="26.0" customWidth="1" style="6"/>
    <col min="4958" max="5202" width="9.0" style="6"/>
    <col min="5203" max="5203" width="6.625" customWidth="1" style="6"/>
    <col min="5204" max="5204" width="9.625" customWidth="1" style="6"/>
    <col min="5205" max="5205" width="13.375" customWidth="1" style="6"/>
    <col min="5206" max="5206" width="27.5" customWidth="1" style="6"/>
    <col min="5207" max="5207" width="16.625" customWidth="1" style="6"/>
    <col min="5208" max="5208" width="17.625" customWidth="1" style="6"/>
    <col min="5209" max="5209" width="7.75" customWidth="1" style="6"/>
    <col min="5210" max="5210" width="6.75" customWidth="1" style="6"/>
    <col min="5211" max="5211" width="15.625" customWidth="1" style="6"/>
    <col min="5212" max="5212" width="9.625" customWidth="1" style="6"/>
    <col min="5213" max="5213" width="26.0" customWidth="1" style="6"/>
    <col min="5214" max="5458" width="9.0" style="6"/>
    <col min="5459" max="5459" width="6.625" customWidth="1" style="6"/>
    <col min="5460" max="5460" width="9.625" customWidth="1" style="6"/>
    <col min="5461" max="5461" width="13.375" customWidth="1" style="6"/>
    <col min="5462" max="5462" width="27.5" customWidth="1" style="6"/>
    <col min="5463" max="5463" width="16.625" customWidth="1" style="6"/>
    <col min="5464" max="5464" width="17.625" customWidth="1" style="6"/>
    <col min="5465" max="5465" width="7.75" customWidth="1" style="6"/>
    <col min="5466" max="5466" width="6.75" customWidth="1" style="6"/>
    <col min="5467" max="5467" width="15.625" customWidth="1" style="6"/>
    <col min="5468" max="5468" width="9.625" customWidth="1" style="6"/>
    <col min="5469" max="5469" width="26.0" customWidth="1" style="6"/>
    <col min="5470" max="5714" width="9.0" style="6"/>
    <col min="5715" max="5715" width="6.625" customWidth="1" style="6"/>
    <col min="5716" max="5716" width="9.625" customWidth="1" style="6"/>
    <col min="5717" max="5717" width="13.375" customWidth="1" style="6"/>
    <col min="5718" max="5718" width="27.5" customWidth="1" style="6"/>
    <col min="5719" max="5719" width="16.625" customWidth="1" style="6"/>
    <col min="5720" max="5720" width="17.625" customWidth="1" style="6"/>
    <col min="5721" max="5721" width="7.75" customWidth="1" style="6"/>
    <col min="5722" max="5722" width="6.75" customWidth="1" style="6"/>
    <col min="5723" max="5723" width="15.625" customWidth="1" style="6"/>
    <col min="5724" max="5724" width="9.625" customWidth="1" style="6"/>
    <col min="5725" max="5725" width="26.0" customWidth="1" style="6"/>
    <col min="5726" max="5970" width="9.0" style="6"/>
    <col min="5971" max="5971" width="6.625" customWidth="1" style="6"/>
    <col min="5972" max="5972" width="9.625" customWidth="1" style="6"/>
    <col min="5973" max="5973" width="13.375" customWidth="1" style="6"/>
    <col min="5974" max="5974" width="27.5" customWidth="1" style="6"/>
    <col min="5975" max="5975" width="16.625" customWidth="1" style="6"/>
    <col min="5976" max="5976" width="17.625" customWidth="1" style="6"/>
    <col min="5977" max="5977" width="7.75" customWidth="1" style="6"/>
    <col min="5978" max="5978" width="6.75" customWidth="1" style="6"/>
    <col min="5979" max="5979" width="15.625" customWidth="1" style="6"/>
    <col min="5980" max="5980" width="9.625" customWidth="1" style="6"/>
    <col min="5981" max="5981" width="26.0" customWidth="1" style="6"/>
    <col min="5982" max="6226" width="9.0" style="6"/>
    <col min="6227" max="6227" width="6.625" customWidth="1" style="6"/>
    <col min="6228" max="6228" width="9.625" customWidth="1" style="6"/>
    <col min="6229" max="6229" width="13.375" customWidth="1" style="6"/>
    <col min="6230" max="6230" width="27.5" customWidth="1" style="6"/>
    <col min="6231" max="6231" width="16.625" customWidth="1" style="6"/>
    <col min="6232" max="6232" width="17.625" customWidth="1" style="6"/>
    <col min="6233" max="6233" width="7.75" customWidth="1" style="6"/>
    <col min="6234" max="6234" width="6.75" customWidth="1" style="6"/>
    <col min="6235" max="6235" width="15.625" customWidth="1" style="6"/>
    <col min="6236" max="6236" width="9.625" customWidth="1" style="6"/>
    <col min="6237" max="6237" width="26.0" customWidth="1" style="6"/>
    <col min="6238" max="6482" width="9.0" style="6"/>
    <col min="6483" max="6483" width="6.625" customWidth="1" style="6"/>
    <col min="6484" max="6484" width="9.625" customWidth="1" style="6"/>
    <col min="6485" max="6485" width="13.375" customWidth="1" style="6"/>
    <col min="6486" max="6486" width="27.5" customWidth="1" style="6"/>
    <col min="6487" max="6487" width="16.625" customWidth="1" style="6"/>
    <col min="6488" max="6488" width="17.625" customWidth="1" style="6"/>
    <col min="6489" max="6489" width="7.75" customWidth="1" style="6"/>
    <col min="6490" max="6490" width="6.75" customWidth="1" style="6"/>
    <col min="6491" max="6491" width="15.625" customWidth="1" style="6"/>
    <col min="6492" max="6492" width="9.625" customWidth="1" style="6"/>
    <col min="6493" max="6493" width="26.0" customWidth="1" style="6"/>
    <col min="6494" max="6738" width="9.0" style="6"/>
    <col min="6739" max="6739" width="6.625" customWidth="1" style="6"/>
    <col min="6740" max="6740" width="9.625" customWidth="1" style="6"/>
    <col min="6741" max="6741" width="13.375" customWidth="1" style="6"/>
    <col min="6742" max="6742" width="27.5" customWidth="1" style="6"/>
    <col min="6743" max="6743" width="16.625" customWidth="1" style="6"/>
    <col min="6744" max="6744" width="17.625" customWidth="1" style="6"/>
    <col min="6745" max="6745" width="7.75" customWidth="1" style="6"/>
    <col min="6746" max="6746" width="6.75" customWidth="1" style="6"/>
    <col min="6747" max="6747" width="15.625" customWidth="1" style="6"/>
    <col min="6748" max="6748" width="9.625" customWidth="1" style="6"/>
    <col min="6749" max="6749" width="26.0" customWidth="1" style="6"/>
    <col min="6750" max="6994" width="9.0" style="6"/>
    <col min="6995" max="6995" width="6.625" customWidth="1" style="6"/>
    <col min="6996" max="6996" width="9.625" customWidth="1" style="6"/>
    <col min="6997" max="6997" width="13.375" customWidth="1" style="6"/>
    <col min="6998" max="6998" width="27.5" customWidth="1" style="6"/>
    <col min="6999" max="6999" width="16.625" customWidth="1" style="6"/>
    <col min="7000" max="7000" width="17.625" customWidth="1" style="6"/>
    <col min="7001" max="7001" width="7.75" customWidth="1" style="6"/>
    <col min="7002" max="7002" width="6.75" customWidth="1" style="6"/>
    <col min="7003" max="7003" width="15.625" customWidth="1" style="6"/>
    <col min="7004" max="7004" width="9.625" customWidth="1" style="6"/>
    <col min="7005" max="7005" width="26.0" customWidth="1" style="6"/>
    <col min="7006" max="7250" width="9.0" style="6"/>
    <col min="7251" max="7251" width="6.625" customWidth="1" style="6"/>
    <col min="7252" max="7252" width="9.625" customWidth="1" style="6"/>
    <col min="7253" max="7253" width="13.375" customWidth="1" style="6"/>
    <col min="7254" max="7254" width="27.5" customWidth="1" style="6"/>
    <col min="7255" max="7255" width="16.625" customWidth="1" style="6"/>
    <col min="7256" max="7256" width="17.625" customWidth="1" style="6"/>
    <col min="7257" max="7257" width="7.75" customWidth="1" style="6"/>
    <col min="7258" max="7258" width="6.75" customWidth="1" style="6"/>
    <col min="7259" max="7259" width="15.625" customWidth="1" style="6"/>
    <col min="7260" max="7260" width="9.625" customWidth="1" style="6"/>
    <col min="7261" max="7261" width="26.0" customWidth="1" style="6"/>
    <col min="7262" max="7506" width="9.0" style="6"/>
    <col min="7507" max="7507" width="6.625" customWidth="1" style="6"/>
    <col min="7508" max="7508" width="9.625" customWidth="1" style="6"/>
    <col min="7509" max="7509" width="13.375" customWidth="1" style="6"/>
    <col min="7510" max="7510" width="27.5" customWidth="1" style="6"/>
    <col min="7511" max="7511" width="16.625" customWidth="1" style="6"/>
    <col min="7512" max="7512" width="17.625" customWidth="1" style="6"/>
    <col min="7513" max="7513" width="7.75" customWidth="1" style="6"/>
    <col min="7514" max="7514" width="6.75" customWidth="1" style="6"/>
    <col min="7515" max="7515" width="15.625" customWidth="1" style="6"/>
    <col min="7516" max="7516" width="9.625" customWidth="1" style="6"/>
    <col min="7517" max="7517" width="26.0" customWidth="1" style="6"/>
    <col min="7518" max="7762" width="9.0" style="6"/>
    <col min="7763" max="7763" width="6.625" customWidth="1" style="6"/>
    <col min="7764" max="7764" width="9.625" customWidth="1" style="6"/>
    <col min="7765" max="7765" width="13.375" customWidth="1" style="6"/>
    <col min="7766" max="7766" width="27.5" customWidth="1" style="6"/>
    <col min="7767" max="7767" width="16.625" customWidth="1" style="6"/>
    <col min="7768" max="7768" width="17.625" customWidth="1" style="6"/>
    <col min="7769" max="7769" width="7.75" customWidth="1" style="6"/>
    <col min="7770" max="7770" width="6.75" customWidth="1" style="6"/>
    <col min="7771" max="7771" width="15.625" customWidth="1" style="6"/>
    <col min="7772" max="7772" width="9.625" customWidth="1" style="6"/>
    <col min="7773" max="7773" width="26.0" customWidth="1" style="6"/>
    <col min="7774" max="8018" width="9.0" style="6"/>
    <col min="8019" max="8019" width="6.625" customWidth="1" style="6"/>
    <col min="8020" max="8020" width="9.625" customWidth="1" style="6"/>
    <col min="8021" max="8021" width="13.375" customWidth="1" style="6"/>
    <col min="8022" max="8022" width="27.5" customWidth="1" style="6"/>
    <col min="8023" max="8023" width="16.625" customWidth="1" style="6"/>
    <col min="8024" max="8024" width="17.625" customWidth="1" style="6"/>
    <col min="8025" max="8025" width="7.75" customWidth="1" style="6"/>
    <col min="8026" max="8026" width="6.75" customWidth="1" style="6"/>
    <col min="8027" max="8027" width="15.625" customWidth="1" style="6"/>
    <col min="8028" max="8028" width="9.625" customWidth="1" style="6"/>
    <col min="8029" max="8029" width="26.0" customWidth="1" style="6"/>
    <col min="8030" max="8274" width="9.0" style="6"/>
    <col min="8275" max="8275" width="6.625" customWidth="1" style="6"/>
    <col min="8276" max="8276" width="9.625" customWidth="1" style="6"/>
    <col min="8277" max="8277" width="13.375" customWidth="1" style="6"/>
    <col min="8278" max="8278" width="27.5" customWidth="1" style="6"/>
    <col min="8279" max="8279" width="16.625" customWidth="1" style="6"/>
    <col min="8280" max="8280" width="17.625" customWidth="1" style="6"/>
    <col min="8281" max="8281" width="7.75" customWidth="1" style="6"/>
    <col min="8282" max="8282" width="6.75" customWidth="1" style="6"/>
    <col min="8283" max="8283" width="15.625" customWidth="1" style="6"/>
    <col min="8284" max="8284" width="9.625" customWidth="1" style="6"/>
    <col min="8285" max="8285" width="26.0" customWidth="1" style="6"/>
    <col min="8286" max="8530" width="9.0" style="6"/>
    <col min="8531" max="8531" width="6.625" customWidth="1" style="6"/>
    <col min="8532" max="8532" width="9.625" customWidth="1" style="6"/>
    <col min="8533" max="8533" width="13.375" customWidth="1" style="6"/>
    <col min="8534" max="8534" width="27.5" customWidth="1" style="6"/>
    <col min="8535" max="8535" width="16.625" customWidth="1" style="6"/>
    <col min="8536" max="8536" width="17.625" customWidth="1" style="6"/>
    <col min="8537" max="8537" width="7.75" customWidth="1" style="6"/>
    <col min="8538" max="8538" width="6.75" customWidth="1" style="6"/>
    <col min="8539" max="8539" width="15.625" customWidth="1" style="6"/>
    <col min="8540" max="8540" width="9.625" customWidth="1" style="6"/>
    <col min="8541" max="8541" width="26.0" customWidth="1" style="6"/>
    <col min="8542" max="8786" width="9.0" style="6"/>
    <col min="8787" max="8787" width="6.625" customWidth="1" style="6"/>
    <col min="8788" max="8788" width="9.625" customWidth="1" style="6"/>
    <col min="8789" max="8789" width="13.375" customWidth="1" style="6"/>
    <col min="8790" max="8790" width="27.5" customWidth="1" style="6"/>
    <col min="8791" max="8791" width="16.625" customWidth="1" style="6"/>
    <col min="8792" max="8792" width="17.625" customWidth="1" style="6"/>
    <col min="8793" max="8793" width="7.75" customWidth="1" style="6"/>
    <col min="8794" max="8794" width="6.75" customWidth="1" style="6"/>
    <col min="8795" max="8795" width="15.625" customWidth="1" style="6"/>
    <col min="8796" max="8796" width="9.625" customWidth="1" style="6"/>
    <col min="8797" max="8797" width="26.0" customWidth="1" style="6"/>
    <col min="8798" max="9042" width="9.0" style="6"/>
    <col min="9043" max="9043" width="6.625" customWidth="1" style="6"/>
    <col min="9044" max="9044" width="9.625" customWidth="1" style="6"/>
    <col min="9045" max="9045" width="13.375" customWidth="1" style="6"/>
    <col min="9046" max="9046" width="27.5" customWidth="1" style="6"/>
    <col min="9047" max="9047" width="16.625" customWidth="1" style="6"/>
    <col min="9048" max="9048" width="17.625" customWidth="1" style="6"/>
    <col min="9049" max="9049" width="7.75" customWidth="1" style="6"/>
    <col min="9050" max="9050" width="6.75" customWidth="1" style="6"/>
    <col min="9051" max="9051" width="15.625" customWidth="1" style="6"/>
    <col min="9052" max="9052" width="9.625" customWidth="1" style="6"/>
    <col min="9053" max="9053" width="26.0" customWidth="1" style="6"/>
    <col min="9054" max="9298" width="9.0" style="6"/>
    <col min="9299" max="9299" width="6.625" customWidth="1" style="6"/>
    <col min="9300" max="9300" width="9.625" customWidth="1" style="6"/>
    <col min="9301" max="9301" width="13.375" customWidth="1" style="6"/>
    <col min="9302" max="9302" width="27.5" customWidth="1" style="6"/>
    <col min="9303" max="9303" width="16.625" customWidth="1" style="6"/>
    <col min="9304" max="9304" width="17.625" customWidth="1" style="6"/>
    <col min="9305" max="9305" width="7.75" customWidth="1" style="6"/>
    <col min="9306" max="9306" width="6.75" customWidth="1" style="6"/>
    <col min="9307" max="9307" width="15.625" customWidth="1" style="6"/>
    <col min="9308" max="9308" width="9.625" customWidth="1" style="6"/>
    <col min="9309" max="9309" width="26.0" customWidth="1" style="6"/>
    <col min="9310" max="9554" width="9.0" style="6"/>
    <col min="9555" max="9555" width="6.625" customWidth="1" style="6"/>
    <col min="9556" max="9556" width="9.625" customWidth="1" style="6"/>
    <col min="9557" max="9557" width="13.375" customWidth="1" style="6"/>
    <col min="9558" max="9558" width="27.5" customWidth="1" style="6"/>
    <col min="9559" max="9559" width="16.625" customWidth="1" style="6"/>
    <col min="9560" max="9560" width="17.625" customWidth="1" style="6"/>
    <col min="9561" max="9561" width="7.75" customWidth="1" style="6"/>
    <col min="9562" max="9562" width="6.75" customWidth="1" style="6"/>
    <col min="9563" max="9563" width="15.625" customWidth="1" style="6"/>
    <col min="9564" max="9564" width="9.625" customWidth="1" style="6"/>
    <col min="9565" max="9565" width="26.0" customWidth="1" style="6"/>
    <col min="9566" max="9810" width="9.0" style="6"/>
    <col min="9811" max="9811" width="6.625" customWidth="1" style="6"/>
    <col min="9812" max="9812" width="9.625" customWidth="1" style="6"/>
    <col min="9813" max="9813" width="13.375" customWidth="1" style="6"/>
    <col min="9814" max="9814" width="27.5" customWidth="1" style="6"/>
    <col min="9815" max="9815" width="16.625" customWidth="1" style="6"/>
    <col min="9816" max="9816" width="17.625" customWidth="1" style="6"/>
    <col min="9817" max="9817" width="7.75" customWidth="1" style="6"/>
    <col min="9818" max="9818" width="6.75" customWidth="1" style="6"/>
    <col min="9819" max="9819" width="15.625" customWidth="1" style="6"/>
    <col min="9820" max="9820" width="9.625" customWidth="1" style="6"/>
    <col min="9821" max="9821" width="26.0" customWidth="1" style="6"/>
    <col min="9822" max="10066" width="9.0" style="6"/>
    <col min="10067" max="10067" width="6.625" customWidth="1" style="6"/>
    <col min="10068" max="10068" width="9.625" customWidth="1" style="6"/>
    <col min="10069" max="10069" width="13.375" customWidth="1" style="6"/>
    <col min="10070" max="10070" width="27.5" customWidth="1" style="6"/>
    <col min="10071" max="10071" width="16.625" customWidth="1" style="6"/>
    <col min="10072" max="10072" width="17.625" customWidth="1" style="6"/>
    <col min="10073" max="10073" width="7.75" customWidth="1" style="6"/>
    <col min="10074" max="10074" width="6.75" customWidth="1" style="6"/>
    <col min="10075" max="10075" width="15.625" customWidth="1" style="6"/>
    <col min="10076" max="10076" width="9.625" customWidth="1" style="6"/>
    <col min="10077" max="10077" width="26.0" customWidth="1" style="6"/>
    <col min="10078" max="10322" width="9.0" style="6"/>
    <col min="10323" max="10323" width="6.625" customWidth="1" style="6"/>
    <col min="10324" max="10324" width="9.625" customWidth="1" style="6"/>
    <col min="10325" max="10325" width="13.375" customWidth="1" style="6"/>
    <col min="10326" max="10326" width="27.5" customWidth="1" style="6"/>
    <col min="10327" max="10327" width="16.625" customWidth="1" style="6"/>
    <col min="10328" max="10328" width="17.625" customWidth="1" style="6"/>
    <col min="10329" max="10329" width="7.75" customWidth="1" style="6"/>
    <col min="10330" max="10330" width="6.75" customWidth="1" style="6"/>
    <col min="10331" max="10331" width="15.625" customWidth="1" style="6"/>
    <col min="10332" max="10332" width="9.625" customWidth="1" style="6"/>
    <col min="10333" max="10333" width="26.0" customWidth="1" style="6"/>
    <col min="10334" max="10578" width="9.0" style="6"/>
    <col min="10579" max="10579" width="6.625" customWidth="1" style="6"/>
    <col min="10580" max="10580" width="9.625" customWidth="1" style="6"/>
    <col min="10581" max="10581" width="13.375" customWidth="1" style="6"/>
    <col min="10582" max="10582" width="27.5" customWidth="1" style="6"/>
    <col min="10583" max="10583" width="16.625" customWidth="1" style="6"/>
    <col min="10584" max="10584" width="17.625" customWidth="1" style="6"/>
    <col min="10585" max="10585" width="7.75" customWidth="1" style="6"/>
    <col min="10586" max="10586" width="6.75" customWidth="1" style="6"/>
    <col min="10587" max="10587" width="15.625" customWidth="1" style="6"/>
    <col min="10588" max="10588" width="9.625" customWidth="1" style="6"/>
    <col min="10589" max="10589" width="26.0" customWidth="1" style="6"/>
    <col min="10590" max="10834" width="9.0" style="6"/>
    <col min="10835" max="10835" width="6.625" customWidth="1" style="6"/>
    <col min="10836" max="10836" width="9.625" customWidth="1" style="6"/>
    <col min="10837" max="10837" width="13.375" customWidth="1" style="6"/>
    <col min="10838" max="10838" width="27.5" customWidth="1" style="6"/>
    <col min="10839" max="10839" width="16.625" customWidth="1" style="6"/>
    <col min="10840" max="10840" width="17.625" customWidth="1" style="6"/>
    <col min="10841" max="10841" width="7.75" customWidth="1" style="6"/>
    <col min="10842" max="10842" width="6.75" customWidth="1" style="6"/>
    <col min="10843" max="10843" width="15.625" customWidth="1" style="6"/>
    <col min="10844" max="10844" width="9.625" customWidth="1" style="6"/>
    <col min="10845" max="10845" width="26.0" customWidth="1" style="6"/>
    <col min="10846" max="11090" width="9.0" style="6"/>
    <col min="11091" max="11091" width="6.625" customWidth="1" style="6"/>
    <col min="11092" max="11092" width="9.625" customWidth="1" style="6"/>
    <col min="11093" max="11093" width="13.375" customWidth="1" style="6"/>
    <col min="11094" max="11094" width="27.5" customWidth="1" style="6"/>
    <col min="11095" max="11095" width="16.625" customWidth="1" style="6"/>
    <col min="11096" max="11096" width="17.625" customWidth="1" style="6"/>
    <col min="11097" max="11097" width="7.75" customWidth="1" style="6"/>
    <col min="11098" max="11098" width="6.75" customWidth="1" style="6"/>
    <col min="11099" max="11099" width="15.625" customWidth="1" style="6"/>
    <col min="11100" max="11100" width="9.625" customWidth="1" style="6"/>
    <col min="11101" max="11101" width="26.0" customWidth="1" style="6"/>
    <col min="11102" max="11346" width="9.0" style="6"/>
    <col min="11347" max="11347" width="6.625" customWidth="1" style="6"/>
    <col min="11348" max="11348" width="9.625" customWidth="1" style="6"/>
    <col min="11349" max="11349" width="13.375" customWidth="1" style="6"/>
    <col min="11350" max="11350" width="27.5" customWidth="1" style="6"/>
    <col min="11351" max="11351" width="16.625" customWidth="1" style="6"/>
    <col min="11352" max="11352" width="17.625" customWidth="1" style="6"/>
    <col min="11353" max="11353" width="7.75" customWidth="1" style="6"/>
    <col min="11354" max="11354" width="6.75" customWidth="1" style="6"/>
    <col min="11355" max="11355" width="15.625" customWidth="1" style="6"/>
    <col min="11356" max="11356" width="9.625" customWidth="1" style="6"/>
    <col min="11357" max="11357" width="26.0" customWidth="1" style="6"/>
    <col min="11358" max="11602" width="9.0" style="6"/>
    <col min="11603" max="11603" width="6.625" customWidth="1" style="6"/>
    <col min="11604" max="11604" width="9.625" customWidth="1" style="6"/>
    <col min="11605" max="11605" width="13.375" customWidth="1" style="6"/>
    <col min="11606" max="11606" width="27.5" customWidth="1" style="6"/>
    <col min="11607" max="11607" width="16.625" customWidth="1" style="6"/>
    <col min="11608" max="11608" width="17.625" customWidth="1" style="6"/>
    <col min="11609" max="11609" width="7.75" customWidth="1" style="6"/>
    <col min="11610" max="11610" width="6.75" customWidth="1" style="6"/>
    <col min="11611" max="11611" width="15.625" customWidth="1" style="6"/>
    <col min="11612" max="11612" width="9.625" customWidth="1" style="6"/>
    <col min="11613" max="11613" width="26.0" customWidth="1" style="6"/>
    <col min="11614" max="11858" width="9.0" style="6"/>
    <col min="11859" max="11859" width="6.625" customWidth="1" style="6"/>
    <col min="11860" max="11860" width="9.625" customWidth="1" style="6"/>
    <col min="11861" max="11861" width="13.375" customWidth="1" style="6"/>
    <col min="11862" max="11862" width="27.5" customWidth="1" style="6"/>
    <col min="11863" max="11863" width="16.625" customWidth="1" style="6"/>
    <col min="11864" max="11864" width="17.625" customWidth="1" style="6"/>
    <col min="11865" max="11865" width="7.75" customWidth="1" style="6"/>
    <col min="11866" max="11866" width="6.75" customWidth="1" style="6"/>
    <col min="11867" max="11867" width="15.625" customWidth="1" style="6"/>
    <col min="11868" max="11868" width="9.625" customWidth="1" style="6"/>
    <col min="11869" max="11869" width="26.0" customWidth="1" style="6"/>
    <col min="11870" max="12114" width="9.0" style="6"/>
    <col min="12115" max="12115" width="6.625" customWidth="1" style="6"/>
    <col min="12116" max="12116" width="9.625" customWidth="1" style="6"/>
    <col min="12117" max="12117" width="13.375" customWidth="1" style="6"/>
    <col min="12118" max="12118" width="27.5" customWidth="1" style="6"/>
    <col min="12119" max="12119" width="16.625" customWidth="1" style="6"/>
    <col min="12120" max="12120" width="17.625" customWidth="1" style="6"/>
    <col min="12121" max="12121" width="7.75" customWidth="1" style="6"/>
    <col min="12122" max="12122" width="6.75" customWidth="1" style="6"/>
    <col min="12123" max="12123" width="15.625" customWidth="1" style="6"/>
    <col min="12124" max="12124" width="9.625" customWidth="1" style="6"/>
    <col min="12125" max="12125" width="26.0" customWidth="1" style="6"/>
    <col min="12126" max="12370" width="9.0" style="6"/>
    <col min="12371" max="12371" width="6.625" customWidth="1" style="6"/>
    <col min="12372" max="12372" width="9.625" customWidth="1" style="6"/>
    <col min="12373" max="12373" width="13.375" customWidth="1" style="6"/>
    <col min="12374" max="12374" width="27.5" customWidth="1" style="6"/>
    <col min="12375" max="12375" width="16.625" customWidth="1" style="6"/>
    <col min="12376" max="12376" width="17.625" customWidth="1" style="6"/>
    <col min="12377" max="12377" width="7.75" customWidth="1" style="6"/>
    <col min="12378" max="12378" width="6.75" customWidth="1" style="6"/>
    <col min="12379" max="12379" width="15.625" customWidth="1" style="6"/>
    <col min="12380" max="12380" width="9.625" customWidth="1" style="6"/>
    <col min="12381" max="12381" width="26.0" customWidth="1" style="6"/>
    <col min="12382" max="12626" width="9.0" style="6"/>
    <col min="12627" max="12627" width="6.625" customWidth="1" style="6"/>
    <col min="12628" max="12628" width="9.625" customWidth="1" style="6"/>
    <col min="12629" max="12629" width="13.375" customWidth="1" style="6"/>
    <col min="12630" max="12630" width="27.5" customWidth="1" style="6"/>
    <col min="12631" max="12631" width="16.625" customWidth="1" style="6"/>
    <col min="12632" max="12632" width="17.625" customWidth="1" style="6"/>
    <col min="12633" max="12633" width="7.75" customWidth="1" style="6"/>
    <col min="12634" max="12634" width="6.75" customWidth="1" style="6"/>
    <col min="12635" max="12635" width="15.625" customWidth="1" style="6"/>
    <col min="12636" max="12636" width="9.625" customWidth="1" style="6"/>
    <col min="12637" max="12637" width="26.0" customWidth="1" style="6"/>
    <col min="12638" max="12882" width="9.0" style="6"/>
    <col min="12883" max="12883" width="6.625" customWidth="1" style="6"/>
    <col min="12884" max="12884" width="9.625" customWidth="1" style="6"/>
    <col min="12885" max="12885" width="13.375" customWidth="1" style="6"/>
    <col min="12886" max="12886" width="27.5" customWidth="1" style="6"/>
    <col min="12887" max="12887" width="16.625" customWidth="1" style="6"/>
    <col min="12888" max="12888" width="17.625" customWidth="1" style="6"/>
    <col min="12889" max="12889" width="7.75" customWidth="1" style="6"/>
    <col min="12890" max="12890" width="6.75" customWidth="1" style="6"/>
    <col min="12891" max="12891" width="15.625" customWidth="1" style="6"/>
    <col min="12892" max="12892" width="9.625" customWidth="1" style="6"/>
    <col min="12893" max="12893" width="26.0" customWidth="1" style="6"/>
    <col min="12894" max="13138" width="9.0" style="6"/>
    <col min="13139" max="13139" width="6.625" customWidth="1" style="6"/>
    <col min="13140" max="13140" width="9.625" customWidth="1" style="6"/>
    <col min="13141" max="13141" width="13.375" customWidth="1" style="6"/>
    <col min="13142" max="13142" width="27.5" customWidth="1" style="6"/>
    <col min="13143" max="13143" width="16.625" customWidth="1" style="6"/>
    <col min="13144" max="13144" width="17.625" customWidth="1" style="6"/>
    <col min="13145" max="13145" width="7.75" customWidth="1" style="6"/>
    <col min="13146" max="13146" width="6.75" customWidth="1" style="6"/>
    <col min="13147" max="13147" width="15.625" customWidth="1" style="6"/>
    <col min="13148" max="13148" width="9.625" customWidth="1" style="6"/>
    <col min="13149" max="13149" width="26.0" customWidth="1" style="6"/>
    <col min="13150" max="13394" width="9.0" style="6"/>
    <col min="13395" max="13395" width="6.625" customWidth="1" style="6"/>
    <col min="13396" max="13396" width="9.625" customWidth="1" style="6"/>
    <col min="13397" max="13397" width="13.375" customWidth="1" style="6"/>
    <col min="13398" max="13398" width="27.5" customWidth="1" style="6"/>
    <col min="13399" max="13399" width="16.625" customWidth="1" style="6"/>
    <col min="13400" max="13400" width="17.625" customWidth="1" style="6"/>
    <col min="13401" max="13401" width="7.75" customWidth="1" style="6"/>
    <col min="13402" max="13402" width="6.75" customWidth="1" style="6"/>
    <col min="13403" max="13403" width="15.625" customWidth="1" style="6"/>
    <col min="13404" max="13404" width="9.625" customWidth="1" style="6"/>
    <col min="13405" max="13405" width="26.0" customWidth="1" style="6"/>
    <col min="13406" max="13650" width="9.0" style="6"/>
    <col min="13651" max="13651" width="6.625" customWidth="1" style="6"/>
    <col min="13652" max="13652" width="9.625" customWidth="1" style="6"/>
    <col min="13653" max="13653" width="13.375" customWidth="1" style="6"/>
    <col min="13654" max="13654" width="27.5" customWidth="1" style="6"/>
    <col min="13655" max="13655" width="16.625" customWidth="1" style="6"/>
    <col min="13656" max="13656" width="17.625" customWidth="1" style="6"/>
    <col min="13657" max="13657" width="7.75" customWidth="1" style="6"/>
    <col min="13658" max="13658" width="6.75" customWidth="1" style="6"/>
    <col min="13659" max="13659" width="15.625" customWidth="1" style="6"/>
    <col min="13660" max="13660" width="9.625" customWidth="1" style="6"/>
    <col min="13661" max="13661" width="26.0" customWidth="1" style="6"/>
    <col min="13662" max="13906" width="9.0" style="6"/>
    <col min="13907" max="13907" width="6.625" customWidth="1" style="6"/>
    <col min="13908" max="13908" width="9.625" customWidth="1" style="6"/>
    <col min="13909" max="13909" width="13.375" customWidth="1" style="6"/>
    <col min="13910" max="13910" width="27.5" customWidth="1" style="6"/>
    <col min="13911" max="13911" width="16.625" customWidth="1" style="6"/>
    <col min="13912" max="13912" width="17.625" customWidth="1" style="6"/>
    <col min="13913" max="13913" width="7.75" customWidth="1" style="6"/>
    <col min="13914" max="13914" width="6.75" customWidth="1" style="6"/>
    <col min="13915" max="13915" width="15.625" customWidth="1" style="6"/>
    <col min="13916" max="13916" width="9.625" customWidth="1" style="6"/>
    <col min="13917" max="13917" width="26.0" customWidth="1" style="6"/>
    <col min="13918" max="14162" width="9.0" style="6"/>
    <col min="14163" max="14163" width="6.625" customWidth="1" style="6"/>
    <col min="14164" max="14164" width="9.625" customWidth="1" style="6"/>
    <col min="14165" max="14165" width="13.375" customWidth="1" style="6"/>
    <col min="14166" max="14166" width="27.5" customWidth="1" style="6"/>
    <col min="14167" max="14167" width="16.625" customWidth="1" style="6"/>
    <col min="14168" max="14168" width="17.625" customWidth="1" style="6"/>
    <col min="14169" max="14169" width="7.75" customWidth="1" style="6"/>
    <col min="14170" max="14170" width="6.75" customWidth="1" style="6"/>
    <col min="14171" max="14171" width="15.625" customWidth="1" style="6"/>
    <col min="14172" max="14172" width="9.625" customWidth="1" style="6"/>
    <col min="14173" max="14173" width="26.0" customWidth="1" style="6"/>
    <col min="14174" max="14418" width="9.0" style="6"/>
    <col min="14419" max="14419" width="6.625" customWidth="1" style="6"/>
    <col min="14420" max="14420" width="9.625" customWidth="1" style="6"/>
    <col min="14421" max="14421" width="13.375" customWidth="1" style="6"/>
    <col min="14422" max="14422" width="27.5" customWidth="1" style="6"/>
    <col min="14423" max="14423" width="16.625" customWidth="1" style="6"/>
    <col min="14424" max="14424" width="17.625" customWidth="1" style="6"/>
    <col min="14425" max="14425" width="7.75" customWidth="1" style="6"/>
    <col min="14426" max="14426" width="6.75" customWidth="1" style="6"/>
    <col min="14427" max="14427" width="15.625" customWidth="1" style="6"/>
    <col min="14428" max="14428" width="9.625" customWidth="1" style="6"/>
    <col min="14429" max="14429" width="26.0" customWidth="1" style="6"/>
    <col min="14430" max="14674" width="9.0" style="6"/>
    <col min="14675" max="14675" width="6.625" customWidth="1" style="6"/>
    <col min="14676" max="14676" width="9.625" customWidth="1" style="6"/>
    <col min="14677" max="14677" width="13.375" customWidth="1" style="6"/>
    <col min="14678" max="14678" width="27.5" customWidth="1" style="6"/>
    <col min="14679" max="14679" width="16.625" customWidth="1" style="6"/>
    <col min="14680" max="14680" width="17.625" customWidth="1" style="6"/>
    <col min="14681" max="14681" width="7.75" customWidth="1" style="6"/>
    <col min="14682" max="14682" width="6.75" customWidth="1" style="6"/>
    <col min="14683" max="14683" width="15.625" customWidth="1" style="6"/>
    <col min="14684" max="14684" width="9.625" customWidth="1" style="6"/>
    <col min="14685" max="14685" width="26.0" customWidth="1" style="6"/>
    <col min="14686" max="14930" width="9.0" style="6"/>
    <col min="14931" max="14931" width="6.625" customWidth="1" style="6"/>
    <col min="14932" max="14932" width="9.625" customWidth="1" style="6"/>
    <col min="14933" max="14933" width="13.375" customWidth="1" style="6"/>
    <col min="14934" max="14934" width="27.5" customWidth="1" style="6"/>
    <col min="14935" max="14935" width="16.625" customWidth="1" style="6"/>
    <col min="14936" max="14936" width="17.625" customWidth="1" style="6"/>
    <col min="14937" max="14937" width="7.75" customWidth="1" style="6"/>
    <col min="14938" max="14938" width="6.75" customWidth="1" style="6"/>
    <col min="14939" max="14939" width="15.625" customWidth="1" style="6"/>
    <col min="14940" max="14940" width="9.625" customWidth="1" style="6"/>
    <col min="14941" max="14941" width="26.0" customWidth="1" style="6"/>
    <col min="14942" max="15186" width="9.0" style="6"/>
    <col min="15187" max="15187" width="6.625" customWidth="1" style="6"/>
    <col min="15188" max="15188" width="9.625" customWidth="1" style="6"/>
    <col min="15189" max="15189" width="13.375" customWidth="1" style="6"/>
    <col min="15190" max="15190" width="27.5" customWidth="1" style="6"/>
    <col min="15191" max="15191" width="16.625" customWidth="1" style="6"/>
    <col min="15192" max="15192" width="17.625" customWidth="1" style="6"/>
    <col min="15193" max="15193" width="7.75" customWidth="1" style="6"/>
    <col min="15194" max="15194" width="6.75" customWidth="1" style="6"/>
    <col min="15195" max="15195" width="15.625" customWidth="1" style="6"/>
    <col min="15196" max="15196" width="9.625" customWidth="1" style="6"/>
    <col min="15197" max="15197" width="26.0" customWidth="1" style="6"/>
    <col min="15198" max="15442" width="9.0" style="6"/>
    <col min="15443" max="15443" width="6.625" customWidth="1" style="6"/>
    <col min="15444" max="15444" width="9.625" customWidth="1" style="6"/>
    <col min="15445" max="15445" width="13.375" customWidth="1" style="6"/>
    <col min="15446" max="15446" width="27.5" customWidth="1" style="6"/>
    <col min="15447" max="15447" width="16.625" customWidth="1" style="6"/>
    <col min="15448" max="15448" width="17.625" customWidth="1" style="6"/>
    <col min="15449" max="15449" width="7.75" customWidth="1" style="6"/>
    <col min="15450" max="15450" width="6.75" customWidth="1" style="6"/>
    <col min="15451" max="15451" width="15.625" customWidth="1" style="6"/>
    <col min="15452" max="15452" width="9.625" customWidth="1" style="6"/>
    <col min="15453" max="15453" width="26.0" customWidth="1" style="6"/>
    <col min="15454" max="15698" width="9.0" style="6"/>
    <col min="15699" max="15699" width="6.625" customWidth="1" style="6"/>
    <col min="15700" max="15700" width="9.625" customWidth="1" style="6"/>
    <col min="15701" max="15701" width="13.375" customWidth="1" style="6"/>
    <col min="15702" max="15702" width="27.5" customWidth="1" style="6"/>
    <col min="15703" max="15703" width="16.625" customWidth="1" style="6"/>
    <col min="15704" max="15704" width="17.625" customWidth="1" style="6"/>
    <col min="15705" max="15705" width="7.75" customWidth="1" style="6"/>
    <col min="15706" max="15706" width="6.75" customWidth="1" style="6"/>
    <col min="15707" max="15707" width="15.625" customWidth="1" style="6"/>
    <col min="15708" max="15708" width="9.625" customWidth="1" style="6"/>
    <col min="15709" max="15709" width="26.0" customWidth="1" style="6"/>
    <col min="15710" max="15954" width="9.0" style="6"/>
    <col min="15955" max="15955" width="6.625" customWidth="1" style="6"/>
    <col min="15956" max="15956" width="9.625" customWidth="1" style="6"/>
    <col min="15957" max="15957" width="13.375" customWidth="1" style="6"/>
    <col min="15958" max="15958" width="27.5" customWidth="1" style="6"/>
    <col min="15959" max="15959" width="16.625" customWidth="1" style="6"/>
    <col min="15960" max="15960" width="17.625" customWidth="1" style="6"/>
    <col min="15961" max="15961" width="7.75" customWidth="1" style="6"/>
    <col min="15962" max="15962" width="6.75" customWidth="1" style="6"/>
    <col min="15963" max="15963" width="15.625" customWidth="1" style="6"/>
    <col min="15964" max="15964" width="9.625" customWidth="1" style="6"/>
    <col min="15965" max="15965" width="26.0" customWidth="1" style="6"/>
    <col min="15966" max="16384" width="9.0" style="6"/>
  </cols>
  <sheetData>
    <row r="1" spans="1:3" ht="21.0" customHeight="1" x14ac:dyDescent="0.15">
      <c r="A1" s="8" t="s">
        <v>0</v>
      </c>
      <c r="C1" s="9"/>
    </row>
    <row r="2" spans="1:9" ht="32.25" customHeight="1" x14ac:dyDescent="0.15">
      <c r="A2" s="211" t="s">
        <v>1</v>
      </c>
      <c r="B2" s="211"/>
      <c r="C2" s="211"/>
      <c r="D2" s="211"/>
      <c r="E2" s="211"/>
      <c r="F2" s="211"/>
      <c r="G2" s="211"/>
      <c r="H2" s="211"/>
      <c r="I2" s="58"/>
    </row>
    <row r="3" spans="1:9" ht="18.0" customHeight="1" x14ac:dyDescent="0.15">
      <c r="A3" s="212" t="s">
        <v>2</v>
      </c>
      <c r="B3" s="212"/>
      <c r="C3" s="212"/>
      <c r="D3" s="212"/>
      <c r="E3" s="212"/>
      <c r="F3" s="212"/>
      <c r="G3" s="212"/>
      <c r="H3" s="212"/>
      <c r="I3" s="11"/>
    </row>
    <row r="4" spans="1:9" s="4" customFormat="1" ht="14.25" customHeight="1" x14ac:dyDescent="0.15">
      <c r="A4" s="213"/>
      <c r="B4" s="213"/>
      <c r="C4" s="213"/>
      <c r="D4" s="13"/>
      <c r="E4" s="213"/>
      <c r="F4" s="213"/>
      <c r="G4" s="213"/>
      <c r="H4" s="12"/>
      <c r="I4" s="59"/>
    </row>
    <row r="5" spans="1:9" ht="17.0" customHeight="1" x14ac:dyDescent="0.15">
      <c r="A5" s="214" t="s">
        <v>3</v>
      </c>
      <c r="B5" s="214"/>
      <c r="C5" s="214"/>
      <c r="D5" s="214" t="s">
        <v>4</v>
      </c>
      <c r="E5" s="214"/>
      <c r="F5" s="214"/>
      <c r="G5" s="214"/>
      <c r="H5" s="214"/>
      <c r="I5" s="60"/>
    </row>
    <row r="6" spans="1:9" ht="17.0" customHeight="1" x14ac:dyDescent="0.15">
      <c r="A6" s="214" t="s">
        <v>5</v>
      </c>
      <c r="B6" s="214"/>
      <c r="C6" s="214"/>
      <c r="D6" s="214" t="s">
        <v>6</v>
      </c>
      <c r="E6" s="214"/>
      <c r="F6" s="214"/>
      <c r="G6" s="214"/>
      <c r="H6" s="214"/>
      <c r="I6" s="61"/>
    </row>
    <row r="7" spans="1:9" ht="17.0" customHeight="1" x14ac:dyDescent="0.15">
      <c r="A7" s="214" t="s">
        <v>7</v>
      </c>
      <c r="B7" s="214"/>
      <c r="C7" s="214"/>
      <c r="D7" s="214" t="s">
        <v>8</v>
      </c>
      <c r="E7" s="215"/>
      <c r="F7" s="18" t="s">
        <v>9</v>
      </c>
      <c r="G7" s="214" t="s">
        <v>8</v>
      </c>
      <c r="H7" s="214"/>
      <c r="I7" s="60"/>
    </row>
    <row r="8" spans="1:9" s="5" customFormat="1" ht="27.0" customHeight="1" x14ac:dyDescent="0.15">
      <c r="A8" s="239" t="s">
        <v>10</v>
      </c>
      <c r="B8" s="239"/>
      <c r="C8" s="239"/>
      <c r="D8" s="16"/>
      <c r="E8" s="16" t="s">
        <v>11</v>
      </c>
      <c r="F8" s="16" t="s">
        <v>12</v>
      </c>
      <c r="G8" s="217" t="s">
        <v>13</v>
      </c>
      <c r="H8" s="216"/>
      <c r="I8" s="62"/>
    </row>
    <row r="9" spans="1:9" ht="17.0" customHeight="1" x14ac:dyDescent="0.15">
      <c r="A9" s="217"/>
      <c r="B9" s="217"/>
      <c r="C9" s="217"/>
      <c r="D9" s="17" t="s">
        <v>14</v>
      </c>
      <c r="E9" s="32">
        <f>E10+E11+E12</f>
        <v>2169339.680077</v>
      </c>
      <c r="F9" s="32">
        <f>F10+F11+F12</f>
        <v>2102623.309287</v>
      </c>
      <c r="G9" s="218">
        <f>F9/E9</f>
        <v>0.9692457703130973</v>
      </c>
      <c r="H9" s="218"/>
      <c r="I9" s="63"/>
    </row>
    <row r="10" spans="1:9" ht="17.0" customHeight="1" x14ac:dyDescent="0.15">
      <c r="A10" s="217"/>
      <c r="B10" s="217"/>
      <c r="C10" s="217"/>
      <c r="D10" s="18" t="s">
        <v>15</v>
      </c>
      <c r="E10" s="34">
        <v>2105870</v>
      </c>
      <c r="F10" s="35">
        <f>E10-64762.06</f>
        <v>2041107.94</v>
      </c>
      <c r="G10" s="218">
        <f>F10/E10</f>
        <v>0.9692468860850859</v>
      </c>
      <c r="H10" s="218"/>
      <c r="I10" s="60"/>
    </row>
    <row r="11" spans="1:9" ht="17.0" customHeight="1" x14ac:dyDescent="0.15">
      <c r="A11" s="217"/>
      <c r="B11" s="217"/>
      <c r="C11" s="217"/>
      <c r="D11" s="18" t="s">
        <v>16</v>
      </c>
      <c r="E11" s="34"/>
      <c r="F11" s="34"/>
      <c r="G11" s="214"/>
      <c r="H11" s="214"/>
      <c r="I11" s="60"/>
    </row>
    <row r="12" spans="1:9" ht="17.0" customHeight="1" x14ac:dyDescent="0.15">
      <c r="A12" s="217"/>
      <c r="B12" s="217"/>
      <c r="C12" s="217"/>
      <c r="D12" s="17" t="s">
        <v>17</v>
      </c>
      <c r="E12" s="36">
        <v>63469.680077</v>
      </c>
      <c r="F12" s="36">
        <v>61515.369287</v>
      </c>
      <c r="G12" s="218">
        <f>F12/E12</f>
        <v>0.9692087499475487</v>
      </c>
      <c r="H12" s="218"/>
      <c r="I12" s="60"/>
    </row>
    <row r="13" spans="1:9" ht="17.0" customHeight="1" x14ac:dyDescent="0.15">
      <c r="A13" s="217" t="s">
        <v>18</v>
      </c>
      <c r="B13" s="217"/>
      <c r="C13" s="217"/>
      <c r="D13" s="17"/>
      <c r="E13" s="214" t="s">
        <v>19</v>
      </c>
      <c r="F13" s="214"/>
      <c r="G13" s="214" t="s">
        <v>20</v>
      </c>
      <c r="H13" s="214"/>
      <c r="I13" s="60"/>
    </row>
    <row r="14" spans="1:9" ht="27.0" customHeight="1" x14ac:dyDescent="0.15">
      <c r="A14" s="217"/>
      <c r="B14" s="217"/>
      <c r="C14" s="217"/>
      <c r="D14" s="17" t="s">
        <v>21</v>
      </c>
      <c r="E14" s="219" t="s">
        <v>22</v>
      </c>
      <c r="F14" s="219"/>
      <c r="G14" s="214"/>
      <c r="H14" s="214"/>
      <c r="I14" s="60"/>
    </row>
    <row r="15" spans="1:9" ht="17.0" customHeight="1" x14ac:dyDescent="0.15">
      <c r="A15" s="217"/>
      <c r="B15" s="217"/>
      <c r="C15" s="217"/>
      <c r="D15" s="17" t="s">
        <v>23</v>
      </c>
      <c r="E15" s="219" t="s">
        <v>24</v>
      </c>
      <c r="F15" s="219"/>
      <c r="G15" s="214"/>
      <c r="H15" s="214"/>
      <c r="I15" s="60"/>
    </row>
    <row r="16" spans="1:9" ht="17.0" customHeight="1" x14ac:dyDescent="0.15">
      <c r="A16" s="217"/>
      <c r="B16" s="217"/>
      <c r="C16" s="217"/>
      <c r="D16" s="17" t="s">
        <v>25</v>
      </c>
      <c r="E16" s="219" t="s">
        <v>26</v>
      </c>
      <c r="F16" s="219"/>
      <c r="G16" s="214"/>
      <c r="H16" s="214"/>
      <c r="I16" s="60"/>
    </row>
    <row r="17" spans="1:9" ht="17.0" customHeight="1" x14ac:dyDescent="0.15">
      <c r="A17" s="217"/>
      <c r="B17" s="217"/>
      <c r="C17" s="217"/>
      <c r="D17" s="17" t="s">
        <v>27</v>
      </c>
      <c r="E17" s="219" t="s">
        <v>28</v>
      </c>
      <c r="F17" s="219"/>
      <c r="G17" s="214"/>
      <c r="H17" s="214"/>
      <c r="I17" s="60"/>
    </row>
    <row r="18" spans="1:9" ht="17.0" customHeight="1" x14ac:dyDescent="0.15">
      <c r="A18" s="217"/>
      <c r="B18" s="217"/>
      <c r="C18" s="217"/>
      <c r="D18" s="17" t="s">
        <v>29</v>
      </c>
      <c r="E18" s="219" t="s">
        <v>30</v>
      </c>
      <c r="F18" s="219"/>
      <c r="G18" s="214"/>
      <c r="H18" s="214"/>
      <c r="I18" s="60"/>
    </row>
    <row r="19" spans="1:9" ht="22.5" customHeight="1" x14ac:dyDescent="0.15">
      <c r="A19" s="217"/>
      <c r="B19" s="217"/>
      <c r="C19" s="217"/>
      <c r="D19" s="17" t="s">
        <v>31</v>
      </c>
      <c r="E19" s="219" t="s">
        <v>32</v>
      </c>
      <c r="F19" s="219"/>
      <c r="G19" s="214"/>
      <c r="H19" s="214"/>
      <c r="I19" s="60"/>
    </row>
    <row r="20" spans="1:9" ht="17.0" customHeight="1" x14ac:dyDescent="0.15">
      <c r="A20" s="217"/>
      <c r="B20" s="217"/>
      <c r="C20" s="217"/>
      <c r="D20" s="17" t="s">
        <v>33</v>
      </c>
      <c r="E20" s="219" t="s">
        <v>34</v>
      </c>
      <c r="F20" s="219"/>
      <c r="G20" s="214"/>
      <c r="H20" s="214"/>
      <c r="I20" s="60"/>
    </row>
    <row r="21" spans="1:9" ht="21.0" customHeight="1" x14ac:dyDescent="0.15">
      <c r="A21" s="217" t="s">
        <v>35</v>
      </c>
      <c r="B21" s="217" t="s">
        <v>36</v>
      </c>
      <c r="C21" s="217"/>
      <c r="D21" s="217"/>
      <c r="E21" s="216"/>
      <c r="F21" s="214" t="s">
        <v>37</v>
      </c>
      <c r="G21" s="214"/>
      <c r="H21" s="214"/>
      <c r="I21" s="60"/>
    </row>
    <row r="22" spans="1:9" ht="28.5" customHeight="1" x14ac:dyDescent="0.15">
      <c r="A22" s="216"/>
      <c r="B22" s="219" t="s">
        <v>38</v>
      </c>
      <c r="C22" s="219"/>
      <c r="D22" s="219"/>
      <c r="E22" s="219"/>
      <c r="F22" s="219" t="s">
        <v>39</v>
      </c>
      <c r="G22" s="219"/>
      <c r="H22" s="219"/>
      <c r="I22" s="62"/>
    </row>
    <row r="23" spans="1:9" ht="20.25" customHeight="1" x14ac:dyDescent="0.15">
      <c r="A23" s="232" t="s">
        <v>40</v>
      </c>
      <c r="B23" s="16" t="s">
        <v>41</v>
      </c>
      <c r="C23" s="18" t="s">
        <v>42</v>
      </c>
      <c r="D23" s="214" t="s">
        <v>43</v>
      </c>
      <c r="E23" s="214"/>
      <c r="F23" s="18" t="s">
        <v>44</v>
      </c>
      <c r="G23" s="16" t="s">
        <v>45</v>
      </c>
      <c r="H23" s="18" t="s">
        <v>46</v>
      </c>
      <c r="I23" s="60"/>
    </row>
    <row r="24" spans="1:9" ht="20.25" customHeight="1" x14ac:dyDescent="0.15">
      <c r="A24" s="231"/>
      <c r="B24" s="234" t="s">
        <v>47</v>
      </c>
      <c r="C24" s="235" t="s">
        <v>48</v>
      </c>
      <c r="D24" s="214" t="s">
        <v>49</v>
      </c>
      <c r="E24" s="214"/>
      <c r="F24" s="18">
        <v>561</v>
      </c>
      <c r="G24" s="37">
        <f>174.86+162+130.8+94.1</f>
        <v>561.76</v>
      </c>
      <c r="H24" s="20"/>
      <c r="I24" s="60"/>
    </row>
    <row r="25" spans="1:9" ht="20.25" customHeight="1" x14ac:dyDescent="0.15">
      <c r="A25" s="231"/>
      <c r="B25" s="233"/>
      <c r="C25" s="235"/>
      <c r="D25" s="214" t="s">
        <v>50</v>
      </c>
      <c r="E25" s="214"/>
      <c r="F25" s="18">
        <v>1000.1</v>
      </c>
      <c r="G25" s="38">
        <f>855+130.329+17</f>
        <v>1002.329</v>
      </c>
      <c r="H25" s="18"/>
      <c r="I25" s="60"/>
    </row>
    <row r="26" spans="1:9" ht="20.25" customHeight="1" x14ac:dyDescent="0.15">
      <c r="A26" s="231"/>
      <c r="B26" s="233"/>
      <c r="C26" s="235"/>
      <c r="D26" s="214" t="s">
        <v>51</v>
      </c>
      <c r="E26" s="214"/>
      <c r="F26" s="18">
        <f>587.984+642.1</f>
        <v>1230.084</v>
      </c>
      <c r="G26" s="39">
        <f>17.984+137.654+410+160+504.5</f>
        <v>1230.138</v>
      </c>
      <c r="H26" s="18"/>
      <c r="I26" s="60"/>
    </row>
    <row r="27" spans="1:9" ht="20.25" customHeight="1" x14ac:dyDescent="0.15">
      <c r="A27" s="231"/>
      <c r="B27" s="233"/>
      <c r="C27" s="235"/>
      <c r="D27" s="214" t="s">
        <v>52</v>
      </c>
      <c r="E27" s="214"/>
      <c r="F27" s="18">
        <v>21.834</v>
      </c>
      <c r="G27" s="40">
        <v>21.834</v>
      </c>
      <c r="H27" s="18"/>
      <c r="I27" s="60"/>
    </row>
    <row r="28" spans="1:9" ht="20.25" customHeight="1" x14ac:dyDescent="0.15">
      <c r="A28" s="231"/>
      <c r="B28" s="233"/>
      <c r="C28" s="235"/>
      <c r="D28" s="214" t="s">
        <v>53</v>
      </c>
      <c r="E28" s="214"/>
      <c r="F28" s="18">
        <f>3.98+42.4</f>
        <v>46.379999999999995</v>
      </c>
      <c r="G28" s="18">
        <v>46.38</v>
      </c>
      <c r="H28" s="20"/>
      <c r="I28" s="60"/>
    </row>
    <row r="29" spans="1:9" ht="20.25" customHeight="1" x14ac:dyDescent="0.15">
      <c r="A29" s="231"/>
      <c r="B29" s="233"/>
      <c r="C29" s="235"/>
      <c r="D29" s="220" t="s">
        <v>54</v>
      </c>
      <c r="E29" s="220"/>
      <c r="F29" s="18">
        <v>5850</v>
      </c>
      <c r="G29" s="18">
        <f>2100+3750</f>
        <v>5850</v>
      </c>
      <c r="H29" s="18"/>
      <c r="I29" s="60"/>
    </row>
    <row r="30" spans="1:9" ht="20.25" customHeight="1" x14ac:dyDescent="0.15">
      <c r="A30" s="231"/>
      <c r="B30" s="233"/>
      <c r="C30" s="235"/>
      <c r="D30" s="214" t="s">
        <v>55</v>
      </c>
      <c r="E30" s="214"/>
      <c r="F30" s="18">
        <v>14</v>
      </c>
      <c r="G30" s="18">
        <v>14</v>
      </c>
      <c r="H30" s="18"/>
      <c r="I30" s="60"/>
    </row>
    <row r="31" spans="1:9" ht="20.25" customHeight="1" x14ac:dyDescent="0.15">
      <c r="A31" s="231"/>
      <c r="B31" s="233"/>
      <c r="C31" s="235"/>
      <c r="D31" s="222" t="s">
        <v>56</v>
      </c>
      <c r="E31" s="221"/>
      <c r="F31" s="42">
        <v>1</v>
      </c>
      <c r="G31" s="43">
        <v>1</v>
      </c>
      <c r="H31" s="18"/>
      <c r="I31" s="60"/>
    </row>
    <row r="32" spans="1:9" ht="20.25" customHeight="1" x14ac:dyDescent="0.15">
      <c r="A32" s="231"/>
      <c r="B32" s="233"/>
      <c r="C32" s="235"/>
      <c r="D32" s="224" t="s">
        <v>57</v>
      </c>
      <c r="E32" s="223"/>
      <c r="F32" s="18" t="s">
        <v>58</v>
      </c>
      <c r="G32" s="18" t="s">
        <v>59</v>
      </c>
      <c r="H32" s="18"/>
      <c r="I32" s="60"/>
    </row>
    <row r="33" spans="1:9" ht="20.25" customHeight="1" x14ac:dyDescent="0.15">
      <c r="A33" s="231"/>
      <c r="B33" s="233"/>
      <c r="C33" s="235"/>
      <c r="D33" s="225" t="s">
        <v>60</v>
      </c>
      <c r="E33" s="225"/>
      <c r="F33" s="18" t="s">
        <v>61</v>
      </c>
      <c r="G33" s="18" t="s">
        <v>62</v>
      </c>
      <c r="H33" s="18"/>
      <c r="I33" s="60"/>
    </row>
    <row r="34" spans="1:9" ht="20.25" customHeight="1" x14ac:dyDescent="0.15">
      <c r="A34" s="231"/>
      <c r="B34" s="233"/>
      <c r="C34" s="235"/>
      <c r="D34" s="225" t="s">
        <v>63</v>
      </c>
      <c r="E34" s="225"/>
      <c r="F34" s="18" t="s">
        <v>64</v>
      </c>
      <c r="G34" s="18" t="s">
        <v>65</v>
      </c>
      <c r="H34" s="18"/>
      <c r="I34" s="60"/>
    </row>
    <row r="35" spans="1:9" ht="20.25" customHeight="1" x14ac:dyDescent="0.15">
      <c r="A35" s="231"/>
      <c r="B35" s="233"/>
      <c r="C35" s="235"/>
      <c r="D35" s="226" t="s">
        <v>66</v>
      </c>
      <c r="E35" s="221"/>
      <c r="F35" s="18">
        <f>1+3</f>
        <v>4</v>
      </c>
      <c r="G35" s="45">
        <v>4</v>
      </c>
      <c r="H35" s="18"/>
      <c r="I35" s="60"/>
    </row>
    <row r="36" spans="1:9" ht="20.25" customHeight="1" x14ac:dyDescent="0.15">
      <c r="A36" s="231"/>
      <c r="B36" s="233"/>
      <c r="C36" s="235"/>
      <c r="D36" s="222" t="s">
        <v>67</v>
      </c>
      <c r="E36" s="221"/>
      <c r="F36" s="18">
        <v>457</v>
      </c>
      <c r="G36" s="18">
        <v>457</v>
      </c>
      <c r="H36" s="18"/>
      <c r="I36" s="60"/>
    </row>
    <row r="37" spans="1:9" ht="20.25" customHeight="1" x14ac:dyDescent="0.15">
      <c r="A37" s="231"/>
      <c r="B37" s="233"/>
      <c r="C37" s="235"/>
      <c r="D37" s="226" t="s">
        <v>68</v>
      </c>
      <c r="E37" s="221"/>
      <c r="F37" s="18">
        <v>4</v>
      </c>
      <c r="G37" s="18">
        <v>4</v>
      </c>
      <c r="H37" s="18"/>
      <c r="I37" s="60"/>
    </row>
    <row r="38" spans="1:9" ht="20.25" customHeight="1" x14ac:dyDescent="0.15">
      <c r="A38" s="231"/>
      <c r="B38" s="233"/>
      <c r="C38" s="235"/>
      <c r="D38" s="226" t="s">
        <v>69</v>
      </c>
      <c r="E38" s="221"/>
      <c r="F38" s="18">
        <v>150.9</v>
      </c>
      <c r="G38" s="18">
        <v>150.9</v>
      </c>
      <c r="H38" s="18"/>
      <c r="I38" s="60"/>
    </row>
    <row r="39" spans="1:9" ht="20.25" customHeight="1" x14ac:dyDescent="0.15">
      <c r="A39" s="231"/>
      <c r="B39" s="233"/>
      <c r="C39" s="235"/>
      <c r="D39" s="226" t="s">
        <v>70</v>
      </c>
      <c r="E39" s="221"/>
      <c r="F39" s="18">
        <v>1959</v>
      </c>
      <c r="G39" s="18">
        <v>1959</v>
      </c>
      <c r="H39" s="18"/>
      <c r="I39" s="60"/>
    </row>
    <row r="40" spans="1:9" ht="20.25" customHeight="1" x14ac:dyDescent="0.15">
      <c r="A40" s="231"/>
      <c r="B40" s="233"/>
      <c r="C40" s="235"/>
      <c r="D40" s="225" t="s">
        <v>71</v>
      </c>
      <c r="E40" s="225"/>
      <c r="F40" s="18">
        <v>10.5</v>
      </c>
      <c r="G40" s="18">
        <v>10.5</v>
      </c>
      <c r="H40" s="20"/>
      <c r="I40" s="60"/>
    </row>
    <row r="41" spans="1:9" ht="20.25" customHeight="1" x14ac:dyDescent="0.15">
      <c r="A41" s="231"/>
      <c r="B41" s="233"/>
      <c r="C41" s="235"/>
      <c r="D41" s="225" t="s">
        <v>72</v>
      </c>
      <c r="E41" s="225"/>
      <c r="F41" s="18">
        <v>1330</v>
      </c>
      <c r="G41" s="18">
        <v>1330</v>
      </c>
      <c r="H41" s="20"/>
      <c r="I41" s="60"/>
    </row>
    <row r="42" spans="1:9" ht="20.25" customHeight="1" x14ac:dyDescent="0.15">
      <c r="A42" s="231"/>
      <c r="B42" s="233"/>
      <c r="C42" s="235"/>
      <c r="D42" s="225" t="s">
        <v>73</v>
      </c>
      <c r="E42" s="225"/>
      <c r="F42" s="18">
        <v>30</v>
      </c>
      <c r="G42" s="18">
        <v>30</v>
      </c>
      <c r="H42" s="18"/>
      <c r="I42" s="60"/>
    </row>
    <row r="43" spans="1:9" ht="20.25" customHeight="1" x14ac:dyDescent="0.15">
      <c r="A43" s="231"/>
      <c r="B43" s="233"/>
      <c r="C43" s="235"/>
      <c r="D43" s="225" t="s">
        <v>74</v>
      </c>
      <c r="E43" s="225"/>
      <c r="F43" s="18" t="s">
        <v>75</v>
      </c>
      <c r="G43" s="18" t="s">
        <v>75</v>
      </c>
      <c r="H43" s="18"/>
      <c r="I43" s="60"/>
    </row>
    <row r="44" spans="1:9" ht="20.25" customHeight="1" x14ac:dyDescent="0.15">
      <c r="A44" s="231"/>
      <c r="B44" s="233"/>
      <c r="C44" s="235"/>
      <c r="D44" s="225" t="s">
        <v>76</v>
      </c>
      <c r="E44" s="225"/>
      <c r="F44" s="18">
        <v>47</v>
      </c>
      <c r="G44" s="18" t="s">
        <v>77</v>
      </c>
      <c r="H44" s="18"/>
      <c r="I44" s="60"/>
    </row>
    <row r="45" spans="1:9" ht="39.0" customHeight="1" x14ac:dyDescent="0.15">
      <c r="A45" s="231"/>
      <c r="B45" s="233"/>
      <c r="C45" s="235"/>
      <c r="D45" s="225" t="s">
        <v>78</v>
      </c>
      <c r="E45" s="225"/>
      <c r="F45" s="18" t="s">
        <v>79</v>
      </c>
      <c r="G45" s="46">
        <v>0.25</v>
      </c>
      <c r="H45" s="286" t="s">
        <v>80</v>
      </c>
      <c r="I45" s="60"/>
    </row>
    <row r="46" spans="1:9" ht="39.0" customHeight="1" x14ac:dyDescent="0.15">
      <c r="A46" s="231"/>
      <c r="B46" s="233"/>
      <c r="C46" s="235"/>
      <c r="D46" s="225" t="s">
        <v>81</v>
      </c>
      <c r="E46" s="225"/>
      <c r="F46" s="18" t="s">
        <v>79</v>
      </c>
      <c r="G46" s="46">
        <v>0.25</v>
      </c>
      <c r="H46" s="237"/>
      <c r="I46" s="60"/>
    </row>
    <row r="47" spans="1:9" ht="60.749073" customHeight="1" x14ac:dyDescent="0.15">
      <c r="A47" s="231"/>
      <c r="B47" s="233"/>
      <c r="C47" s="235"/>
      <c r="D47" s="225" t="s">
        <v>82</v>
      </c>
      <c r="E47" s="225"/>
      <c r="F47" s="18" t="s">
        <v>79</v>
      </c>
      <c r="G47" s="42">
        <v>0.25</v>
      </c>
      <c r="H47" s="236"/>
      <c r="I47" s="60"/>
    </row>
    <row r="48" spans="1:9" ht="26.0" customHeight="1" x14ac:dyDescent="0.15">
      <c r="A48" s="231"/>
      <c r="B48" s="233"/>
      <c r="C48" s="235"/>
      <c r="D48" s="225" t="s">
        <v>83</v>
      </c>
      <c r="E48" s="225"/>
      <c r="F48" s="18" t="s">
        <v>84</v>
      </c>
      <c r="G48" s="46">
        <v>0.15</v>
      </c>
      <c r="H48" s="18"/>
      <c r="I48" s="60"/>
    </row>
    <row r="49" spans="1:9" ht="15.0" customHeight="1" x14ac:dyDescent="0.15">
      <c r="A49" s="231"/>
      <c r="B49" s="233"/>
      <c r="C49" s="235" t="s">
        <v>85</v>
      </c>
      <c r="D49" s="214" t="s">
        <v>86</v>
      </c>
      <c r="E49" s="214"/>
      <c r="F49" s="18" t="s">
        <v>87</v>
      </c>
      <c r="G49" s="50" t="s">
        <v>87</v>
      </c>
      <c r="H49" s="18"/>
      <c r="I49" s="60"/>
    </row>
    <row r="50" spans="1:9" ht="15.0" customHeight="1" x14ac:dyDescent="0.15">
      <c r="A50" s="231"/>
      <c r="B50" s="233"/>
      <c r="C50" s="235"/>
      <c r="D50" s="214" t="s">
        <v>88</v>
      </c>
      <c r="E50" s="214"/>
      <c r="F50" s="42">
        <v>1</v>
      </c>
      <c r="G50" s="51">
        <v>1</v>
      </c>
      <c r="H50" s="18"/>
      <c r="I50" s="60"/>
    </row>
    <row r="51" spans="1:9" ht="24.0" customHeight="1" x14ac:dyDescent="0.15">
      <c r="A51" s="231"/>
      <c r="B51" s="233"/>
      <c r="C51" s="235" t="s">
        <v>89</v>
      </c>
      <c r="D51" s="214" t="s">
        <v>90</v>
      </c>
      <c r="E51" s="214"/>
      <c r="F51" s="18" t="s">
        <v>87</v>
      </c>
      <c r="G51" s="52" t="s">
        <v>91</v>
      </c>
      <c r="H51" s="20" t="s">
        <v>92</v>
      </c>
      <c r="I51" s="60"/>
    </row>
    <row r="52" spans="1:9" ht="17.25" customHeight="1" x14ac:dyDescent="0.15">
      <c r="A52" s="231"/>
      <c r="B52" s="233"/>
      <c r="C52" s="235"/>
      <c r="D52" s="214" t="s">
        <v>93</v>
      </c>
      <c r="E52" s="214"/>
      <c r="F52" s="18" t="s">
        <v>94</v>
      </c>
      <c r="G52" s="18" t="s">
        <v>94</v>
      </c>
      <c r="H52" s="18"/>
      <c r="I52" s="60"/>
    </row>
    <row r="53" spans="1:9" ht="17.25" customHeight="1" x14ac:dyDescent="0.15">
      <c r="A53" s="231"/>
      <c r="B53" s="233"/>
      <c r="C53" s="235"/>
      <c r="D53" s="214" t="s">
        <v>95</v>
      </c>
      <c r="E53" s="214"/>
      <c r="F53" s="18" t="s">
        <v>96</v>
      </c>
      <c r="G53" s="18" t="s">
        <v>96</v>
      </c>
      <c r="H53" s="18"/>
      <c r="I53" s="60"/>
    </row>
    <row r="54" spans="1:9" ht="17.25" customHeight="1" x14ac:dyDescent="0.15">
      <c r="A54" s="231"/>
      <c r="B54" s="233"/>
      <c r="C54" s="24" t="s">
        <v>97</v>
      </c>
      <c r="D54" s="214" t="s">
        <v>98</v>
      </c>
      <c r="E54" s="214"/>
      <c r="F54" s="18" t="s">
        <v>87</v>
      </c>
      <c r="G54" s="53" t="s">
        <v>87</v>
      </c>
      <c r="H54" s="18"/>
      <c r="I54" s="60"/>
    </row>
    <row r="55" spans="1:9" ht="17.25" customHeight="1" x14ac:dyDescent="0.15">
      <c r="A55" s="231"/>
      <c r="B55" s="235" t="s">
        <v>99</v>
      </c>
      <c r="C55" s="24" t="s">
        <v>100</v>
      </c>
      <c r="D55" s="214" t="s">
        <v>101</v>
      </c>
      <c r="E55" s="214"/>
      <c r="F55" s="18" t="s">
        <v>102</v>
      </c>
      <c r="G55" s="52" t="s">
        <v>102</v>
      </c>
      <c r="H55" s="18"/>
      <c r="I55" s="60"/>
    </row>
    <row r="56" spans="1:9" ht="17.25" customHeight="1" x14ac:dyDescent="0.15">
      <c r="A56" s="231"/>
      <c r="B56" s="235"/>
      <c r="C56" s="235" t="s">
        <v>103</v>
      </c>
      <c r="D56" s="214" t="s">
        <v>104</v>
      </c>
      <c r="E56" s="214"/>
      <c r="F56" s="54" t="s">
        <v>105</v>
      </c>
      <c r="G56" s="54" t="s">
        <v>105</v>
      </c>
      <c r="H56" s="18"/>
      <c r="I56" s="60"/>
    </row>
    <row r="57" spans="1:9" ht="17.25" customHeight="1" x14ac:dyDescent="0.15">
      <c r="A57" s="231"/>
      <c r="B57" s="235"/>
      <c r="C57" s="235"/>
      <c r="D57" s="214" t="s">
        <v>104</v>
      </c>
      <c r="E57" s="214"/>
      <c r="F57" s="54" t="s">
        <v>106</v>
      </c>
      <c r="G57" s="54" t="s">
        <v>106</v>
      </c>
      <c r="H57" s="18"/>
      <c r="I57" s="60"/>
    </row>
    <row r="58" spans="1:9" ht="17.25" customHeight="1" x14ac:dyDescent="0.15">
      <c r="A58" s="231"/>
      <c r="B58" s="235"/>
      <c r="C58" s="235"/>
      <c r="D58" s="214" t="s">
        <v>107</v>
      </c>
      <c r="E58" s="214"/>
      <c r="F58" s="54" t="s">
        <v>105</v>
      </c>
      <c r="G58" s="54" t="s">
        <v>105</v>
      </c>
      <c r="H58" s="18"/>
      <c r="I58" s="60"/>
    </row>
    <row r="59" spans="1:9" ht="17.25" customHeight="1" x14ac:dyDescent="0.15">
      <c r="A59" s="231"/>
      <c r="B59" s="235"/>
      <c r="C59" s="235"/>
      <c r="D59" s="214" t="s">
        <v>108</v>
      </c>
      <c r="E59" s="214"/>
      <c r="F59" s="54" t="s">
        <v>105</v>
      </c>
      <c r="G59" s="54" t="s">
        <v>105</v>
      </c>
      <c r="H59" s="18"/>
      <c r="I59" s="60"/>
    </row>
    <row r="60" spans="1:9" ht="17.25" customHeight="1" x14ac:dyDescent="0.15">
      <c r="A60" s="231"/>
      <c r="B60" s="235"/>
      <c r="C60" s="235"/>
      <c r="D60" s="228" t="s">
        <v>109</v>
      </c>
      <c r="E60" s="227"/>
      <c r="F60" s="54" t="s">
        <v>105</v>
      </c>
      <c r="G60" s="56" t="s">
        <v>105</v>
      </c>
      <c r="H60" s="18"/>
      <c r="I60" s="60"/>
    </row>
    <row r="61" spans="1:9" ht="17.25" customHeight="1" x14ac:dyDescent="0.15">
      <c r="A61" s="231"/>
      <c r="B61" s="235"/>
      <c r="C61" s="24" t="s">
        <v>110</v>
      </c>
      <c r="D61" s="214" t="s">
        <v>111</v>
      </c>
      <c r="E61" s="214"/>
      <c r="F61" s="43" t="s">
        <v>112</v>
      </c>
      <c r="G61" s="51" t="s">
        <v>112</v>
      </c>
      <c r="H61" s="57"/>
      <c r="I61" s="64"/>
    </row>
    <row r="62" spans="1:9" ht="17.25" customHeight="1" x14ac:dyDescent="0.15">
      <c r="A62" s="231"/>
      <c r="B62" s="235"/>
      <c r="C62" s="24" t="s">
        <v>113</v>
      </c>
      <c r="D62" s="214" t="s">
        <v>114</v>
      </c>
      <c r="E62" s="214"/>
      <c r="F62" s="42">
        <v>1</v>
      </c>
      <c r="G62" s="51">
        <v>1</v>
      </c>
      <c r="H62" s="34"/>
      <c r="I62" s="65"/>
    </row>
    <row r="63" spans="1:9" ht="17.25" customHeight="1" x14ac:dyDescent="0.15">
      <c r="A63" s="231"/>
      <c r="B63" s="235" t="s">
        <v>115</v>
      </c>
      <c r="C63" s="235" t="s">
        <v>116</v>
      </c>
      <c r="D63" s="214" t="s">
        <v>117</v>
      </c>
      <c r="E63" s="214"/>
      <c r="F63" s="18" t="s">
        <v>118</v>
      </c>
      <c r="G63" s="18" t="s">
        <v>118</v>
      </c>
      <c r="H63" s="34"/>
      <c r="I63" s="65"/>
    </row>
    <row r="64" spans="1:9" ht="17.25" customHeight="1" x14ac:dyDescent="0.15">
      <c r="A64" s="231"/>
      <c r="B64" s="235"/>
      <c r="C64" s="235"/>
      <c r="D64" s="214" t="s">
        <v>119</v>
      </c>
      <c r="E64" s="214"/>
      <c r="F64" s="18" t="s">
        <v>118</v>
      </c>
      <c r="G64" s="18" t="s">
        <v>118</v>
      </c>
      <c r="H64" s="34"/>
      <c r="I64" s="65"/>
    </row>
    <row r="65" spans="1:9" ht="17.25" customHeight="1" x14ac:dyDescent="0.15">
      <c r="A65" s="231"/>
      <c r="B65" s="235"/>
      <c r="C65" s="235"/>
      <c r="D65" s="214" t="s">
        <v>120</v>
      </c>
      <c r="E65" s="214"/>
      <c r="F65" s="18" t="s">
        <v>121</v>
      </c>
      <c r="G65" s="42" t="s">
        <v>121</v>
      </c>
      <c r="H65" s="34"/>
      <c r="I65" s="65"/>
    </row>
    <row r="66" spans="1:9" ht="17.25" customHeight="1" x14ac:dyDescent="0.15">
      <c r="A66" s="231"/>
      <c r="B66" s="235"/>
      <c r="C66" s="235"/>
      <c r="D66" s="214" t="s">
        <v>122</v>
      </c>
      <c r="E66" s="214"/>
      <c r="F66" s="18" t="s">
        <v>121</v>
      </c>
      <c r="G66" s="18" t="s">
        <v>121</v>
      </c>
      <c r="H66" s="34"/>
      <c r="I66" s="65"/>
    </row>
    <row r="67" spans="1:9" ht="18.0" customHeight="1" x14ac:dyDescent="0.15">
      <c r="A67" s="18" t="s">
        <v>123</v>
      </c>
      <c r="B67" s="229" t="s">
        <v>124</v>
      </c>
      <c r="C67" s="229"/>
      <c r="D67" s="229"/>
      <c r="E67" s="229"/>
      <c r="F67" s="229"/>
      <c r="G67" s="229"/>
      <c r="H67" s="229"/>
      <c r="I67" s="66"/>
    </row>
    <row r="68" spans="1:9" ht="15.0" customHeight="1" x14ac:dyDescent="0.15">
      <c r="A68" s="230" t="s">
        <v>125</v>
      </c>
      <c r="B68" s="230"/>
      <c r="C68" s="230"/>
      <c r="D68" s="230"/>
      <c r="E68" s="230"/>
      <c r="F68" s="230"/>
      <c r="G68" s="230"/>
      <c r="H68" s="230"/>
      <c r="I68" s="59"/>
    </row>
    <row r="69" spans="1:9" ht="15.0" customHeight="1" x14ac:dyDescent="0.15">
      <c r="A69" s="230" t="s">
        <v>126</v>
      </c>
      <c r="B69" s="230"/>
      <c r="C69" s="230"/>
      <c r="D69" s="230"/>
      <c r="E69" s="230"/>
      <c r="F69" s="230"/>
      <c r="G69" s="230"/>
      <c r="H69" s="230"/>
      <c r="I69" s="59"/>
    </row>
    <row r="70" spans="1:9" ht="15.0" customHeight="1" x14ac:dyDescent="0.15">
      <c r="A70" s="230" t="s">
        <v>127</v>
      </c>
      <c r="B70" s="230"/>
      <c r="C70" s="230"/>
      <c r="D70" s="230"/>
      <c r="E70" s="230"/>
      <c r="F70" s="230"/>
      <c r="G70" s="230"/>
      <c r="H70" s="230"/>
      <c r="I70" s="59"/>
    </row>
    <row r="71" spans="1:9" ht="30.0" customHeight="1" x14ac:dyDescent="0.15">
      <c r="A71" s="230"/>
      <c r="B71" s="230"/>
      <c r="C71" s="230"/>
      <c r="D71" s="230"/>
      <c r="E71" s="230"/>
      <c r="F71" s="230"/>
      <c r="G71" s="230"/>
      <c r="H71" s="230"/>
      <c r="I71" s="59"/>
    </row>
    <row r="72" spans="1:9" ht="27.0" customHeight="1" x14ac:dyDescent="0.15">
      <c r="A72" s="230"/>
      <c r="B72" s="230"/>
      <c r="C72" s="230"/>
      <c r="D72" s="230"/>
      <c r="E72" s="230"/>
      <c r="F72" s="230"/>
      <c r="G72" s="230"/>
      <c r="H72" s="230"/>
      <c r="I72" s="59"/>
    </row>
  </sheetData>
  <mergeCells count="99">
    <mergeCell ref="A2:H2"/>
    <mergeCell ref="A3:H3"/>
    <mergeCell ref="A4:C4"/>
    <mergeCell ref="E4:G4"/>
    <mergeCell ref="A5:C5"/>
    <mergeCell ref="D5:H5"/>
    <mergeCell ref="A6:C6"/>
    <mergeCell ref="D6:H6"/>
    <mergeCell ref="A7:C7"/>
    <mergeCell ref="D7:E7"/>
    <mergeCell ref="G7:H7"/>
    <mergeCell ref="G8:H8"/>
    <mergeCell ref="G9:H9"/>
    <mergeCell ref="G10:H10"/>
    <mergeCell ref="G11:H11"/>
    <mergeCell ref="G12:H12"/>
    <mergeCell ref="E13:F13"/>
    <mergeCell ref="G13:H13"/>
    <mergeCell ref="E14:F14"/>
    <mergeCell ref="G14:H14"/>
    <mergeCell ref="E15:F15"/>
    <mergeCell ref="G15:H15"/>
    <mergeCell ref="E16:F16"/>
    <mergeCell ref="G16:H16"/>
    <mergeCell ref="E17:F17"/>
    <mergeCell ref="G17:H17"/>
    <mergeCell ref="E18:F18"/>
    <mergeCell ref="G18:H18"/>
    <mergeCell ref="E19:F19"/>
    <mergeCell ref="G19:H19"/>
    <mergeCell ref="E20:F20"/>
    <mergeCell ref="G20:H20"/>
    <mergeCell ref="B21:E21"/>
    <mergeCell ref="F21:H21"/>
    <mergeCell ref="B22:E22"/>
    <mergeCell ref="F22:H22"/>
    <mergeCell ref="D23:E23"/>
    <mergeCell ref="D24:E24"/>
    <mergeCell ref="D25:E25"/>
    <mergeCell ref="D26:E26"/>
    <mergeCell ref="D27:E27"/>
    <mergeCell ref="D28:E28"/>
    <mergeCell ref="D29:E29"/>
    <mergeCell ref="D30:E30"/>
    <mergeCell ref="D31:E31"/>
    <mergeCell ref="D32:E32"/>
    <mergeCell ref="D33:E33"/>
    <mergeCell ref="D34:E34"/>
    <mergeCell ref="D35:E35"/>
    <mergeCell ref="D36:E36"/>
    <mergeCell ref="D37:E37"/>
    <mergeCell ref="D38:E38"/>
    <mergeCell ref="D39:E39"/>
    <mergeCell ref="D40:E40"/>
    <mergeCell ref="D41:E41"/>
    <mergeCell ref="D42:E42"/>
    <mergeCell ref="D43:E43"/>
    <mergeCell ref="D44:E44"/>
    <mergeCell ref="D45:E45"/>
    <mergeCell ref="D46:E46"/>
    <mergeCell ref="D47:E47"/>
    <mergeCell ref="D48:E48"/>
    <mergeCell ref="D49:E49"/>
    <mergeCell ref="D50:E50"/>
    <mergeCell ref="D51:E51"/>
    <mergeCell ref="D52:E52"/>
    <mergeCell ref="D53:E53"/>
    <mergeCell ref="D54:E54"/>
    <mergeCell ref="D55:E55"/>
    <mergeCell ref="D56:E56"/>
    <mergeCell ref="D57:E57"/>
    <mergeCell ref="D58:E58"/>
    <mergeCell ref="D59:E59"/>
    <mergeCell ref="D60:E60"/>
    <mergeCell ref="D61:E61"/>
    <mergeCell ref="D62:E62"/>
    <mergeCell ref="D63:E63"/>
    <mergeCell ref="D64:E64"/>
    <mergeCell ref="D65:E65"/>
    <mergeCell ref="D66:E66"/>
    <mergeCell ref="B67:H67"/>
    <mergeCell ref="A68:H68"/>
    <mergeCell ref="A69:H69"/>
    <mergeCell ref="A70:H70"/>
    <mergeCell ref="A71:H71"/>
    <mergeCell ref="A72:H72"/>
    <mergeCell ref="A21:A22"/>
    <mergeCell ref="A23:A66"/>
    <mergeCell ref="B24:B54"/>
    <mergeCell ref="B55:B62"/>
    <mergeCell ref="B63:B66"/>
    <mergeCell ref="C24:C48"/>
    <mergeCell ref="C49:C50"/>
    <mergeCell ref="C51:C53"/>
    <mergeCell ref="C56:C60"/>
    <mergeCell ref="C63:C66"/>
    <mergeCell ref="H45:H47"/>
    <mergeCell ref="A8:C12"/>
    <mergeCell ref="A13:C20"/>
  </mergeCells>
  <phoneticPr fontId="0" type="noConversion"/>
  <printOptions horizontalCentered="1"/>
  <pageMargins left="0.0" right="0.0" top="0.3541223880812878" bottom="0.3541223880812878" header="0.31523838287263406" footer="0.31523838287263406"/>
  <pageSetup paperSize="9" scale="56"/>
  <extLst>
    <ext uri="{2D9387EB-5337-4D45-933B-B4D357D02E09}">
      <gutter val="0.0" pos="0"/>
    </ext>
  </extLst>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AN8"/>
  <sheetViews>
    <sheetView zoomScale="145" zoomScaleNormal="145" topLeftCell="A1" workbookViewId="0">
      <selection activeCell="S11" activeCellId="0" sqref="S11"/>
    </sheetView>
  </sheetViews>
  <sheetFormatPr defaultRowHeight="13.5" defaultColWidth="9.000137329101562" x14ac:dyDescent="0.15"/>
  <cols>
    <col min="1" max="1" width="9.0"/>
    <col min="2" max="2" width="7.0" customWidth="1"/>
    <col min="3" max="37" width="4.375" customWidth="1"/>
    <col min="38" max="38" width="5.875" customWidth="1"/>
    <col min="39" max="40" width="9.0"/>
  </cols>
  <sheetData>
    <row r="5" spans="1:39" x14ac:dyDescent="0.15">
      <c r="A5" s="1"/>
      <c r="B5" s="1">
        <v>1</v>
      </c>
      <c r="C5" s="1">
        <v>2</v>
      </c>
      <c r="D5" s="1">
        <v>3</v>
      </c>
      <c r="E5" s="1">
        <v>4</v>
      </c>
      <c r="F5" s="1">
        <v>5</v>
      </c>
      <c r="G5" s="1">
        <v>6</v>
      </c>
      <c r="H5" s="1">
        <v>7</v>
      </c>
      <c r="I5" s="1">
        <v>8</v>
      </c>
      <c r="J5" s="1">
        <v>9</v>
      </c>
      <c r="K5" s="1">
        <v>10</v>
      </c>
      <c r="L5" s="1">
        <v>11</v>
      </c>
      <c r="M5" s="1">
        <v>12</v>
      </c>
      <c r="N5" s="1">
        <v>13</v>
      </c>
      <c r="O5" s="1">
        <v>14</v>
      </c>
      <c r="P5" s="1">
        <v>15</v>
      </c>
      <c r="Q5" s="1">
        <v>16</v>
      </c>
      <c r="R5" s="1">
        <v>17</v>
      </c>
      <c r="S5" s="1">
        <v>18</v>
      </c>
      <c r="T5" s="1">
        <v>19</v>
      </c>
      <c r="U5" s="1">
        <v>20</v>
      </c>
      <c r="V5" s="1">
        <v>21</v>
      </c>
      <c r="W5" s="1">
        <v>22</v>
      </c>
      <c r="X5" s="1">
        <v>23</v>
      </c>
      <c r="Y5" s="1">
        <v>24</v>
      </c>
      <c r="Z5" s="1">
        <v>25</v>
      </c>
      <c r="AA5" s="1">
        <v>26</v>
      </c>
      <c r="AB5" s="1">
        <v>27</v>
      </c>
      <c r="AC5" s="1">
        <v>28</v>
      </c>
      <c r="AD5" s="1">
        <v>29</v>
      </c>
      <c r="AE5" s="1">
        <v>30</v>
      </c>
      <c r="AF5" s="1">
        <v>31</v>
      </c>
      <c r="AG5" s="1">
        <v>32</v>
      </c>
      <c r="AH5" s="1">
        <v>33</v>
      </c>
      <c r="AI5" s="1">
        <v>34</v>
      </c>
      <c r="AJ5" s="1">
        <v>35</v>
      </c>
      <c r="AK5" s="1">
        <v>36</v>
      </c>
      <c r="AL5" s="1" t="s">
        <v>128</v>
      </c>
      <c r="AM5" s="1"/>
    </row>
    <row r="6" spans="1:39" ht="22.5" customHeight="1" x14ac:dyDescent="0.15">
      <c r="A6" s="2" t="s">
        <v>57</v>
      </c>
      <c r="B6" s="1">
        <v>1787</v>
      </c>
      <c r="C6" s="1">
        <v>454</v>
      </c>
      <c r="D6" s="1">
        <v>331</v>
      </c>
      <c r="E6" s="1">
        <v>296</v>
      </c>
      <c r="F6" s="1">
        <v>158</v>
      </c>
      <c r="G6" s="1">
        <v>141</v>
      </c>
      <c r="H6" s="1">
        <v>134</v>
      </c>
      <c r="I6" s="1">
        <v>116</v>
      </c>
      <c r="J6" s="1">
        <v>88</v>
      </c>
      <c r="K6" s="1">
        <v>83</v>
      </c>
      <c r="L6" s="1">
        <v>83</v>
      </c>
      <c r="M6" s="1">
        <v>79</v>
      </c>
      <c r="N6" s="1">
        <v>77</v>
      </c>
      <c r="O6" s="1">
        <v>76</v>
      </c>
      <c r="P6" s="1">
        <v>76</v>
      </c>
      <c r="Q6" s="1">
        <v>72</v>
      </c>
      <c r="R6" s="1">
        <v>68</v>
      </c>
      <c r="S6" s="1">
        <v>46</v>
      </c>
      <c r="T6" s="1">
        <v>45</v>
      </c>
      <c r="U6" s="1">
        <v>39</v>
      </c>
      <c r="V6" s="1">
        <v>34</v>
      </c>
      <c r="W6" s="1">
        <v>33</v>
      </c>
      <c r="X6" s="1">
        <v>31</v>
      </c>
      <c r="Y6" s="1">
        <v>31</v>
      </c>
      <c r="Z6" s="1">
        <v>30</v>
      </c>
      <c r="AA6" s="1">
        <v>26</v>
      </c>
      <c r="AB6" s="1">
        <v>20</v>
      </c>
      <c r="AC6" s="1">
        <v>16</v>
      </c>
      <c r="AD6" s="1">
        <v>16</v>
      </c>
      <c r="AE6" s="1">
        <v>13</v>
      </c>
      <c r="AF6" s="1">
        <v>9</v>
      </c>
      <c r="AG6" s="1">
        <v>7</v>
      </c>
      <c r="AH6" s="1">
        <v>5</v>
      </c>
      <c r="AI6" s="1">
        <v>4</v>
      </c>
      <c r="AJ6" s="1">
        <v>4</v>
      </c>
      <c r="AK6" s="1">
        <v>475</v>
      </c>
      <c r="AL6" s="1">
        <f>SUM(B6:AK6)</f>
        <v>5003</v>
      </c>
      <c r="AM6" s="1">
        <v>5003</v>
      </c>
    </row>
    <row r="7" spans="1:39" ht="22.5" customHeight="1" x14ac:dyDescent="0.15">
      <c r="A7" s="3" t="s">
        <v>60</v>
      </c>
      <c r="B7" s="1">
        <v>1787</v>
      </c>
      <c r="C7" s="1">
        <v>454</v>
      </c>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row>
    <row r="8" spans="1:39" ht="22.5" customHeight="1" x14ac:dyDescent="0.15">
      <c r="A8" s="3" t="s">
        <v>63</v>
      </c>
      <c r="B8" s="1">
        <v>1787</v>
      </c>
      <c r="C8" s="1">
        <v>454</v>
      </c>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row>
  </sheetData>
  <phoneticPr fontId="0" type="noConversion"/>
  <pageMargins left="0.7499062639521802" right="0.7499062639521802" top="0.9998749560258521" bottom="0.9998749560258521" header="0.49993747801292604" footer="0.49993747801292604"/>
  <pageSetup paperSize="9"/>
  <extLst>
    <ext uri="{2D9387EB-5337-4D45-933B-B4D357D02E09}">
      <gutter val="0.0" pos="0"/>
    </ext>
  </extLst>
</worksheet>
</file>

<file path=docProps/app.xml><?xml version="1.0" encoding="utf-8"?>
<Properties xmlns="http://schemas.openxmlformats.org/officeDocument/2006/extended-properties">
  <Template>Normal.eit</Template>
  <TotalTime>3</TotalTime>
  <Application>Yozo_Office27021597764231179</Application>
</Properties>
</file>

<file path=docProps/core.xml><?xml version="1.0" encoding="utf-8"?>
<cp:coreProperties xmlns:cp="http://schemas.openxmlformats.org/package/2006/metadata/core-properties" xmlns:dc="http://purl.org/dc/elements/1.1/" xmlns:dcterms="http://purl.org/dc/terms/" xmlns:xsi="http://www.w3.org/2001/XMLSchema-instance">
  <dc:creator>tao</dc:creator>
  <cp:lastModifiedBy>ysgz</cp:lastModifiedBy>
  <cp:revision>0</cp:revision>
  <cp:lastPrinted>2019-09-08T13:31:00Z</cp:lastPrinted>
  <dcterms:created xsi:type="dcterms:W3CDTF">2012-05-30T20:34:00Z</dcterms:created>
  <dcterms:modified xsi:type="dcterms:W3CDTF">2025-03-27T09:10:25Z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KSOProductBuildVer">
    <vt:lpwstr>2052-11.8.2.10422</vt:lpwstr>
  </property>
  <property fmtid="{D5CDD505-2E9C-101B-9397-08002B2CF9AE}" pid="3" name="ICV">
    <vt:lpwstr>19F1E6317269407A949A893C8D37C85D</vt:lpwstr>
  </property>
  <property fmtid="{D5CDD505-2E9C-101B-9397-08002B2CF9AE}" pid="4" name="KSOReadingLayout">
    <vt:bool>true</vt:bool>
  </property>
</Properties>
</file>